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900" windowWidth="15360" windowHeight="9285" activeTab="0"/>
  </bookViews>
  <sheets>
    <sheet name="Introduction" sheetId="1" r:id="rId1"/>
    <sheet name="Salt Calculator" sheetId="2" r:id="rId2"/>
    <sheet name="Own Seasoning" sheetId="3" r:id="rId3"/>
    <sheet name="Metric Converter" sheetId="4" r:id="rId4"/>
  </sheets>
  <definedNames>
    <definedName name="company">#REF!</definedName>
    <definedName name="Company3">#REF!</definedName>
    <definedName name="Company4">#REF!</definedName>
    <definedName name="Company5">#REF!</definedName>
    <definedName name="LucasKerry">#REF!</definedName>
    <definedName name="No.40031">#REF!</definedName>
    <definedName name="No.40291">#REF!</definedName>
    <definedName name="No.71435">#REF!</definedName>
    <definedName name="No.71440">#REF!</definedName>
    <definedName name="No.73065">#REF!</definedName>
    <definedName name="No.73075">#REF!</definedName>
    <definedName name="No.73304">#REF!</definedName>
    <definedName name="No.73422">#REF!</definedName>
    <definedName name="No.73486">#REF!</definedName>
    <definedName name="No.73512">#REF!</definedName>
    <definedName name="No.73513">#REF!</definedName>
    <definedName name="No.73695">#REF!</definedName>
    <definedName name="No.73708">#REF!</definedName>
    <definedName name="No.73832">#REF!</definedName>
    <definedName name="No.73834">#REF!</definedName>
    <definedName name="No.74466">#REF!</definedName>
    <definedName name="No.74533">#REF!</definedName>
    <definedName name="No.74534">#REF!</definedName>
    <definedName name="No.74691">#REF!</definedName>
    <definedName name="None">#REF!</definedName>
    <definedName name="percent">#REF!</definedName>
    <definedName name="Seasoningcompany">#REF!</definedName>
  </definedNames>
  <calcPr fullCalcOnLoad="1"/>
</workbook>
</file>

<file path=xl/sharedStrings.xml><?xml version="1.0" encoding="utf-8"?>
<sst xmlns="http://schemas.openxmlformats.org/spreadsheetml/2006/main" count="137" uniqueCount="59">
  <si>
    <t>Meat</t>
  </si>
  <si>
    <t>Pounds</t>
  </si>
  <si>
    <t>Ounces</t>
  </si>
  <si>
    <t>Rusk</t>
  </si>
  <si>
    <t>Water</t>
  </si>
  <si>
    <t>Total</t>
  </si>
  <si>
    <t>Kilos</t>
  </si>
  <si>
    <t>Grams</t>
  </si>
  <si>
    <t>Conversion</t>
  </si>
  <si>
    <t>grams</t>
  </si>
  <si>
    <t>Seasoning 1</t>
  </si>
  <si>
    <t>Seasoning 2</t>
  </si>
  <si>
    <t>Seasoning 3</t>
  </si>
  <si>
    <t>Salt content per 100 grams</t>
  </si>
  <si>
    <t>Salt content per 100 grams of sausage mix</t>
  </si>
  <si>
    <t>Meat:</t>
  </si>
  <si>
    <t>Rusk:</t>
  </si>
  <si>
    <t>Water:</t>
  </si>
  <si>
    <t>Seasoning 4</t>
  </si>
  <si>
    <t>The salt percentage in your sausage is:</t>
  </si>
  <si>
    <t>Insert Weight:</t>
  </si>
  <si>
    <t>Conversion pounds to grams</t>
  </si>
  <si>
    <t>Conversion ounces to grams</t>
  </si>
  <si>
    <t>kilo grams</t>
  </si>
  <si>
    <t>=</t>
  </si>
  <si>
    <t>or</t>
  </si>
  <si>
    <t>Scroll Down &gt;&gt;&gt;&gt;&gt;&gt;&gt;&gt;&gt;&gt;&gt;&gt;&gt; Scroll Down&gt;&gt;&gt;&gt;&gt;&gt;&gt;&gt;&gt;&gt;&gt;&gt;&gt;</t>
  </si>
  <si>
    <t>How much of this seasoning do you use in your recipe?</t>
  </si>
  <si>
    <t>Insert the weight of ingredients in pounds and ounces to get the metric conversion</t>
  </si>
  <si>
    <t xml:space="preserve">Once you have finished converting your weights click here: </t>
  </si>
  <si>
    <t>Back to Introduction</t>
  </si>
  <si>
    <t>Ë</t>
  </si>
  <si>
    <t>Percentage of salt:</t>
  </si>
  <si>
    <t>Percentage of salt in this ingredient:</t>
  </si>
  <si>
    <t>seasoning 7</t>
  </si>
  <si>
    <t>seasoning 5</t>
  </si>
  <si>
    <t>Seasoning 6</t>
  </si>
  <si>
    <t>The salt percentage in your seasoning is:</t>
  </si>
  <si>
    <t>Getting Started</t>
  </si>
  <si>
    <t>Main Calculator</t>
  </si>
  <si>
    <t>Seasonin 3</t>
  </si>
  <si>
    <t>Non Salt Ingredients</t>
  </si>
  <si>
    <t>If you use more than one seasoning complete the remaining boxes as appropriate:</t>
  </si>
  <si>
    <t>of your recipe</t>
  </si>
  <si>
    <t xml:space="preserve">This seasoning makes up  </t>
  </si>
  <si>
    <t xml:space="preserve">This seasoning makes up </t>
  </si>
  <si>
    <t>Scroll Down &gt;&gt;&gt;&gt;&gt;&gt;&gt;&gt;&gt;&gt;&gt;&gt; Scroll Down &gt;&gt;&gt;&gt;&gt;&gt;&gt;&gt;&gt;&gt;&gt;&gt;</t>
  </si>
  <si>
    <t xml:space="preserve">Examples of how weight can be recorded: 1.25 Kilos; 1 Kilo 250 Grams; or 1250 Grams </t>
  </si>
  <si>
    <t>Scroll Down &gt;&gt;&gt;&gt;&gt;&gt;&gt;&gt;&gt;&gt;&gt;&gt;&gt; Scroll Down&gt;&gt;&gt;&gt;&gt;&gt;&gt;&gt;&gt;&gt;&gt;&gt;&gt;Scroll Down&gt;&gt;&gt;&gt;&gt;&gt;&gt;&gt;&gt;&gt;&gt;&gt;&gt;&gt;&gt;Scroll Down&gt;&gt;&gt;&gt;&gt;&gt;&gt;&gt;&gt;&gt;</t>
  </si>
  <si>
    <t>Imperial to metric converter</t>
  </si>
  <si>
    <t xml:space="preserve"> </t>
  </si>
  <si>
    <r>
      <t xml:space="preserve">Individually list the weights of ingredients within your dry seasoning that </t>
    </r>
    <r>
      <rPr>
        <b/>
        <u val="single"/>
        <sz val="12"/>
        <rFont val="Arial"/>
        <family val="2"/>
      </rPr>
      <t>do</t>
    </r>
    <r>
      <rPr>
        <b/>
        <sz val="12"/>
        <rFont val="Arial"/>
        <family val="2"/>
      </rPr>
      <t xml:space="preserve"> contain salt and confirm how much salt each ingredient contains as a percentage:</t>
    </r>
  </si>
  <si>
    <r>
      <t xml:space="preserve">Now list the weights of individual ingredients within your dry seasoning that </t>
    </r>
    <r>
      <rPr>
        <b/>
        <u val="single"/>
        <sz val="12"/>
        <rFont val="Arial"/>
        <family val="2"/>
      </rPr>
      <t>do not</t>
    </r>
    <r>
      <rPr>
        <b/>
        <sz val="12"/>
        <rFont val="Arial"/>
        <family val="2"/>
      </rPr>
      <t xml:space="preserve"> contain salt:</t>
    </r>
  </si>
  <si>
    <t>Kilos or litres</t>
  </si>
  <si>
    <t>Grams or ml</t>
  </si>
  <si>
    <t>For water, or any liquid ingredients please measure in metric or weigh on metric scales</t>
  </si>
  <si>
    <t>Percentage of recipe</t>
  </si>
  <si>
    <t>Please note that these percentages are designed to allow you to scale your recipe up and down, the percentage of meat shown cannot be used as a meat content declaration, as this is calculated differently.</t>
  </si>
  <si>
    <t>Please note that this calculation should accurately predict the salt percentage in your sausage mix based on the information you have input being correct. Neither the calculator nor Trading Standards can take responsibility for any extra salt that may be added during the process of making the sausage or any inaccuracies in levels of salts within the ingredients of your recipes.</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</si>
</sst>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 numFmtId="167" formatCode="0.0000000"/>
    <numFmt numFmtId="168" formatCode="0.000000"/>
    <numFmt numFmtId="169" formatCode="0.00000"/>
    <numFmt numFmtId="170" formatCode="0.0000"/>
    <numFmt numFmtId="171" formatCode="0.000"/>
    <numFmt numFmtId="172" formatCode="0.00000000"/>
    <numFmt numFmtId="173" formatCode="0.0"/>
    <numFmt numFmtId="174" formatCode="0.0000000000000000%"/>
    <numFmt numFmtId="175" formatCode="0.00000%"/>
    <numFmt numFmtId="176" formatCode="0.00000000000000000%"/>
    <numFmt numFmtId="177" formatCode="0.000000000000000%"/>
    <numFmt numFmtId="178" formatCode="0.000000000000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quot;Yes&quot;;&quot;Yes&quot;;&quot;No&quot;"/>
    <numFmt numFmtId="188" formatCode="&quot;True&quot;;&quot;True&quot;;&quot;False&quot;"/>
    <numFmt numFmtId="189" formatCode="&quot;On&quot;;&quot;On&quot;;&quot;Off&quot;"/>
  </numFmts>
  <fonts count="27">
    <font>
      <sz val="12"/>
      <name val="Arial"/>
      <family val="0"/>
    </font>
    <font>
      <u val="single"/>
      <sz val="12"/>
      <color indexed="12"/>
      <name val="Arial"/>
      <family val="0"/>
    </font>
    <font>
      <u val="single"/>
      <sz val="12"/>
      <color indexed="36"/>
      <name val="Arial"/>
      <family val="0"/>
    </font>
    <font>
      <b/>
      <sz val="12"/>
      <name val="Arial"/>
      <family val="2"/>
    </font>
    <font>
      <b/>
      <sz val="11"/>
      <name val="Arial"/>
      <family val="2"/>
    </font>
    <font>
      <b/>
      <u val="single"/>
      <sz val="12"/>
      <name val="Arial"/>
      <family val="2"/>
    </font>
    <font>
      <sz val="12"/>
      <name val="Trebuchet MS"/>
      <family val="2"/>
    </font>
    <font>
      <b/>
      <sz val="12"/>
      <color indexed="10"/>
      <name val="Arial"/>
      <family val="2"/>
    </font>
    <font>
      <b/>
      <sz val="12"/>
      <color indexed="11"/>
      <name val="Arial"/>
      <family val="2"/>
    </font>
    <font>
      <b/>
      <sz val="14"/>
      <name val="Arial"/>
      <family val="2"/>
    </font>
    <font>
      <b/>
      <sz val="12"/>
      <color indexed="8"/>
      <name val="Arial"/>
      <family val="2"/>
    </font>
    <font>
      <b/>
      <sz val="16"/>
      <name val="Arial"/>
      <family val="2"/>
    </font>
    <font>
      <sz val="16"/>
      <name val="Arial"/>
      <family val="2"/>
    </font>
    <font>
      <u val="single"/>
      <sz val="100"/>
      <color indexed="61"/>
      <name val="Webdings"/>
      <family val="1"/>
    </font>
    <font>
      <u val="single"/>
      <sz val="18"/>
      <color indexed="12"/>
      <name val="Arial"/>
      <family val="2"/>
    </font>
    <font>
      <b/>
      <u val="single"/>
      <sz val="16"/>
      <name val="Arial"/>
      <family val="2"/>
    </font>
    <font>
      <b/>
      <sz val="16"/>
      <color indexed="61"/>
      <name val="Arial"/>
      <family val="2"/>
    </font>
    <font>
      <sz val="16"/>
      <color indexed="61"/>
      <name val="Arial"/>
      <family val="2"/>
    </font>
    <font>
      <sz val="12"/>
      <name val="Wingdings"/>
      <family val="0"/>
    </font>
    <font>
      <sz val="100"/>
      <color indexed="61"/>
      <name val="Webdings"/>
      <family val="1"/>
    </font>
    <font>
      <sz val="48"/>
      <color indexed="61"/>
      <name val="Wingdings"/>
      <family val="0"/>
    </font>
    <font>
      <b/>
      <sz val="48"/>
      <color indexed="61"/>
      <name val="Arial"/>
      <family val="2"/>
    </font>
    <font>
      <b/>
      <sz val="28"/>
      <color indexed="9"/>
      <name val="Arial"/>
      <family val="2"/>
    </font>
    <font>
      <b/>
      <sz val="12"/>
      <color indexed="23"/>
      <name val="Arial"/>
      <family val="2"/>
    </font>
    <font>
      <sz val="12"/>
      <color indexed="23"/>
      <name val="Arial"/>
      <family val="2"/>
    </font>
    <font>
      <sz val="12"/>
      <color indexed="55"/>
      <name val="Arial"/>
      <family val="2"/>
    </font>
    <font>
      <b/>
      <sz val="18"/>
      <name val="Arial"/>
      <family val="2"/>
    </font>
  </fonts>
  <fills count="7">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s>
  <borders count="29">
    <border>
      <left/>
      <right/>
      <top/>
      <bottom/>
      <diagonal/>
    </border>
    <border>
      <left style="medium"/>
      <right style="thin"/>
      <top style="medium"/>
      <bottom style="medium"/>
    </border>
    <border>
      <left style="thin"/>
      <right style="medium"/>
      <top style="medium"/>
      <bottom style="mediu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medium"/>
      <top style="medium"/>
      <bottom>
        <color indexed="63"/>
      </bottom>
    </border>
    <border>
      <left style="medium"/>
      <right style="medium"/>
      <top style="medium"/>
      <bottom style="medium"/>
    </border>
    <border>
      <left>
        <color indexed="63"/>
      </left>
      <right style="medium"/>
      <top>
        <color indexed="63"/>
      </top>
      <bottom>
        <color indexed="63"/>
      </bottom>
    </border>
    <border>
      <left style="thin"/>
      <right style="medium"/>
      <top style="medium"/>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medium"/>
      <bottom style="medium"/>
    </border>
    <border>
      <left style="medium"/>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57">
    <xf numFmtId="0" fontId="0" fillId="0" borderId="0" xfId="0" applyAlignment="1">
      <alignment/>
    </xf>
    <xf numFmtId="0" fontId="0" fillId="2" borderId="1" xfId="0" applyFill="1" applyBorder="1" applyAlignment="1" applyProtection="1">
      <alignment horizontal="center"/>
      <protection/>
    </xf>
    <xf numFmtId="0" fontId="0" fillId="2" borderId="2" xfId="0" applyFill="1" applyBorder="1" applyAlignment="1" applyProtection="1">
      <alignment horizontal="center"/>
      <protection/>
    </xf>
    <xf numFmtId="0" fontId="3" fillId="3" borderId="3" xfId="0" applyFont="1" applyFill="1" applyBorder="1" applyAlignment="1">
      <alignment horizontal="center" vertical="center" wrapText="1"/>
    </xf>
    <xf numFmtId="0" fontId="3" fillId="3" borderId="4" xfId="0" applyFont="1" applyFill="1" applyBorder="1" applyAlignment="1">
      <alignment horizontal="center"/>
    </xf>
    <xf numFmtId="0" fontId="0" fillId="0" borderId="0" xfId="0" applyFill="1" applyAlignment="1">
      <alignment/>
    </xf>
    <xf numFmtId="0" fontId="5" fillId="0" borderId="0" xfId="0" applyFont="1" applyFill="1" applyAlignment="1">
      <alignment/>
    </xf>
    <xf numFmtId="0" fontId="0" fillId="2" borderId="0" xfId="0" applyFill="1" applyAlignment="1">
      <alignment/>
    </xf>
    <xf numFmtId="0" fontId="3" fillId="3" borderId="5" xfId="0" applyFont="1" applyFill="1" applyBorder="1" applyAlignment="1" applyProtection="1">
      <alignment horizontal="center"/>
      <protection/>
    </xf>
    <xf numFmtId="0" fontId="3" fillId="3" borderId="6" xfId="0" applyFont="1" applyFill="1" applyBorder="1" applyAlignment="1" applyProtection="1">
      <alignment horizontal="center"/>
      <protection/>
    </xf>
    <xf numFmtId="0" fontId="0" fillId="2" borderId="0" xfId="0" applyFill="1" applyBorder="1" applyAlignment="1">
      <alignment/>
    </xf>
    <xf numFmtId="0" fontId="0" fillId="4" borderId="1" xfId="0" applyFill="1" applyBorder="1" applyAlignment="1" applyProtection="1">
      <alignment horizontal="center"/>
      <protection locked="0"/>
    </xf>
    <xf numFmtId="0" fontId="0" fillId="4" borderId="2" xfId="0" applyFill="1" applyBorder="1" applyAlignment="1" applyProtection="1">
      <alignment horizontal="center"/>
      <protection locked="0"/>
    </xf>
    <xf numFmtId="0" fontId="0" fillId="5" borderId="7" xfId="0" applyFont="1" applyFill="1" applyBorder="1" applyAlignment="1">
      <alignment horizontal="center" vertical="center" wrapText="1"/>
    </xf>
    <xf numFmtId="0" fontId="0" fillId="5" borderId="8" xfId="0" applyFont="1" applyFill="1" applyBorder="1" applyAlignment="1">
      <alignment horizontal="center"/>
    </xf>
    <xf numFmtId="10" fontId="3" fillId="2" borderId="0" xfId="21" applyNumberFormat="1" applyFont="1" applyFill="1" applyBorder="1" applyAlignment="1">
      <alignment horizontal="center"/>
    </xf>
    <xf numFmtId="0" fontId="0" fillId="4" borderId="1" xfId="0" applyFont="1" applyFill="1" applyBorder="1" applyAlignment="1" applyProtection="1">
      <alignment horizontal="center"/>
      <protection locked="0"/>
    </xf>
    <xf numFmtId="0" fontId="0" fillId="4" borderId="2" xfId="0" applyFont="1" applyFill="1" applyBorder="1" applyAlignment="1" applyProtection="1">
      <alignment horizontal="center"/>
      <protection locked="0"/>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0" fontId="10" fillId="0" borderId="0" xfId="0" applyFont="1" applyAlignment="1">
      <alignment horizontal="center" vertical="top" wrapText="1"/>
    </xf>
    <xf numFmtId="0" fontId="3" fillId="0" borderId="0" xfId="0" applyFont="1" applyAlignment="1">
      <alignment/>
    </xf>
    <xf numFmtId="0" fontId="0" fillId="0" borderId="1" xfId="0" applyBorder="1" applyAlignment="1">
      <alignment vertical="top" wrapText="1"/>
    </xf>
    <xf numFmtId="0" fontId="0" fillId="0" borderId="2" xfId="0" applyBorder="1" applyAlignment="1">
      <alignment vertical="top" wrapText="1"/>
    </xf>
    <xf numFmtId="0" fontId="3" fillId="2" borderId="0" xfId="0" applyFont="1" applyFill="1" applyBorder="1" applyAlignment="1">
      <alignment horizontal="left" vertical="center"/>
    </xf>
    <xf numFmtId="0" fontId="0" fillId="2" borderId="0" xfId="0" applyFont="1" applyFill="1" applyBorder="1" applyAlignment="1">
      <alignment horizontal="center"/>
    </xf>
    <xf numFmtId="0" fontId="3" fillId="2" borderId="0" xfId="0" applyFont="1" applyFill="1" applyBorder="1" applyAlignment="1">
      <alignment horizontal="center" vertical="center"/>
    </xf>
    <xf numFmtId="10" fontId="6" fillId="2" borderId="0" xfId="21" applyNumberFormat="1" applyFont="1" applyFill="1" applyBorder="1" applyAlignment="1" applyProtection="1">
      <alignment horizontal="center" vertical="top"/>
      <protection locked="0"/>
    </xf>
    <xf numFmtId="0" fontId="1" fillId="0" borderId="0" xfId="20" applyFill="1" applyBorder="1" applyAlignment="1">
      <alignment horizontal="center" vertical="center"/>
    </xf>
    <xf numFmtId="0" fontId="3" fillId="0" borderId="0" xfId="0" applyFont="1" applyFill="1" applyAlignment="1">
      <alignment vertical="top" wrapText="1"/>
    </xf>
    <xf numFmtId="0" fontId="0" fillId="2" borderId="0" xfId="0" applyFont="1" applyFill="1" applyBorder="1" applyAlignment="1" applyProtection="1">
      <alignment horizontal="center"/>
      <protection locked="0"/>
    </xf>
    <xf numFmtId="0" fontId="5" fillId="0" borderId="0" xfId="0" applyFont="1" applyFill="1" applyAlignment="1">
      <alignment horizontal="left" vertical="top" wrapText="1"/>
    </xf>
    <xf numFmtId="0" fontId="3" fillId="0" borderId="0" xfId="0" applyFont="1" applyFill="1" applyAlignment="1" applyProtection="1">
      <alignment horizontal="left" vertical="top" wrapText="1"/>
      <protection locked="0"/>
    </xf>
    <xf numFmtId="1" fontId="11" fillId="0" borderId="0" xfId="0" applyNumberFormat="1" applyFont="1" applyFill="1" applyBorder="1" applyAlignment="1">
      <alignment/>
    </xf>
    <xf numFmtId="0" fontId="12" fillId="0" borderId="0" xfId="0" applyFont="1" applyFill="1" applyBorder="1" applyAlignment="1">
      <alignment/>
    </xf>
    <xf numFmtId="171" fontId="11" fillId="0" borderId="0"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0" fillId="5" borderId="1" xfId="0" applyFont="1" applyFill="1" applyBorder="1" applyAlignment="1">
      <alignment horizontal="center" vertical="center" wrapText="1"/>
    </xf>
    <xf numFmtId="0" fontId="0" fillId="5" borderId="2" xfId="0" applyFont="1" applyFill="1" applyBorder="1" applyAlignment="1">
      <alignment horizontal="center"/>
    </xf>
    <xf numFmtId="0" fontId="0" fillId="0" borderId="0" xfId="0" applyFont="1" applyFill="1" applyAlignment="1">
      <alignment horizontal="left" vertical="top" wrapText="1"/>
    </xf>
    <xf numFmtId="0" fontId="9" fillId="0" borderId="0" xfId="0" applyFont="1" applyFill="1" applyAlignment="1">
      <alignment horizontal="left" vertical="top" wrapText="1"/>
    </xf>
    <xf numFmtId="0" fontId="3" fillId="5" borderId="0" xfId="0" applyFont="1" applyFill="1" applyBorder="1" applyAlignment="1">
      <alignment horizontal="left"/>
    </xf>
    <xf numFmtId="0" fontId="3" fillId="0" borderId="0" xfId="0" applyFont="1" applyFill="1" applyAlignment="1" applyProtection="1">
      <alignment vertical="top" wrapText="1"/>
      <protection locked="0"/>
    </xf>
    <xf numFmtId="0" fontId="0" fillId="0" borderId="0" xfId="0" applyAlignment="1" applyProtection="1">
      <alignment/>
      <protection locked="0"/>
    </xf>
    <xf numFmtId="0" fontId="0" fillId="0" borderId="0" xfId="0" applyFill="1" applyAlignment="1" applyProtection="1">
      <alignment/>
      <protection locked="0"/>
    </xf>
    <xf numFmtId="0" fontId="1" fillId="0" borderId="0" xfId="20" applyFill="1" applyBorder="1" applyAlignment="1" applyProtection="1">
      <alignment horizontal="center" vertical="center"/>
      <protection locked="0"/>
    </xf>
    <xf numFmtId="0" fontId="0" fillId="4" borderId="9" xfId="0" applyFont="1" applyFill="1" applyBorder="1" applyAlignment="1" applyProtection="1">
      <alignment/>
      <protection locked="0"/>
    </xf>
    <xf numFmtId="0" fontId="0" fillId="4" borderId="9" xfId="0" applyFill="1" applyBorder="1" applyAlignment="1" applyProtection="1">
      <alignment/>
      <protection locked="0"/>
    </xf>
    <xf numFmtId="0" fontId="5" fillId="0" borderId="0" xfId="0" applyFont="1" applyFill="1" applyAlignment="1">
      <alignment horizontal="center"/>
    </xf>
    <xf numFmtId="0" fontId="0" fillId="5" borderId="0" xfId="0" applyFill="1" applyAlignment="1">
      <alignment/>
    </xf>
    <xf numFmtId="0" fontId="5" fillId="5" borderId="0" xfId="0" applyFont="1" applyFill="1" applyAlignment="1">
      <alignment/>
    </xf>
    <xf numFmtId="0" fontId="3" fillId="5" borderId="0" xfId="0" applyFont="1" applyFill="1" applyBorder="1" applyAlignment="1">
      <alignment horizontal="left" vertical="top" wrapText="1"/>
    </xf>
    <xf numFmtId="0" fontId="0" fillId="5" borderId="0" xfId="0" applyFill="1" applyAlignment="1">
      <alignment vertical="top" wrapText="1"/>
    </xf>
    <xf numFmtId="0" fontId="3" fillId="5" borderId="0" xfId="0" applyFont="1" applyFill="1" applyAlignment="1">
      <alignment horizontal="left" vertical="top" wrapText="1"/>
    </xf>
    <xf numFmtId="0" fontId="3" fillId="5" borderId="0" xfId="0" applyFont="1" applyFill="1" applyBorder="1" applyAlignment="1">
      <alignment horizontal="left" vertical="top"/>
    </xf>
    <xf numFmtId="0" fontId="0" fillId="5" borderId="0" xfId="0" applyFill="1" applyBorder="1" applyAlignment="1">
      <alignment vertical="top" wrapText="1"/>
    </xf>
    <xf numFmtId="0" fontId="3" fillId="5" borderId="10" xfId="0" applyFont="1" applyFill="1" applyBorder="1" applyAlignment="1">
      <alignment horizontal="left" vertical="top" wrapText="1"/>
    </xf>
    <xf numFmtId="0" fontId="0" fillId="5" borderId="1" xfId="0" applyFill="1" applyBorder="1" applyAlignment="1">
      <alignment vertical="top" wrapText="1"/>
    </xf>
    <xf numFmtId="0" fontId="0" fillId="5" borderId="2" xfId="0" applyFill="1" applyBorder="1" applyAlignment="1">
      <alignment vertical="top" wrapText="1"/>
    </xf>
    <xf numFmtId="0" fontId="3" fillId="5" borderId="0" xfId="0" applyFont="1" applyFill="1" applyAlignment="1">
      <alignment/>
    </xf>
    <xf numFmtId="10" fontId="6" fillId="5" borderId="0" xfId="21" applyNumberFormat="1" applyFont="1" applyFill="1" applyBorder="1" applyAlignment="1" applyProtection="1">
      <alignment horizontal="center" vertical="center" wrapText="1"/>
      <protection locked="0"/>
    </xf>
    <xf numFmtId="0" fontId="3" fillId="5" borderId="0" xfId="0" applyFont="1" applyFill="1" applyBorder="1" applyAlignment="1">
      <alignment horizontal="center" vertical="center" wrapText="1"/>
    </xf>
    <xf numFmtId="0" fontId="0" fillId="5" borderId="0" xfId="0" applyFill="1" applyAlignment="1">
      <alignment horizontal="right"/>
    </xf>
    <xf numFmtId="10" fontId="3" fillId="5" borderId="0" xfId="21" applyNumberFormat="1" applyFont="1" applyFill="1" applyBorder="1" applyAlignment="1">
      <alignment horizontal="center"/>
    </xf>
    <xf numFmtId="0" fontId="5" fillId="5" borderId="0" xfId="0" applyFont="1" applyFill="1" applyBorder="1" applyAlignment="1">
      <alignment horizontal="left"/>
    </xf>
    <xf numFmtId="0" fontId="0" fillId="5" borderId="0" xfId="0" applyFill="1" applyBorder="1" applyAlignment="1">
      <alignment horizontal="right"/>
    </xf>
    <xf numFmtId="0" fontId="0" fillId="5" borderId="0" xfId="0" applyFill="1" applyBorder="1" applyAlignment="1">
      <alignment/>
    </xf>
    <xf numFmtId="0" fontId="3" fillId="5" borderId="0" xfId="0" applyFont="1" applyFill="1" applyAlignment="1">
      <alignment wrapText="1"/>
    </xf>
    <xf numFmtId="0" fontId="0" fillId="5" borderId="0" xfId="0" applyFill="1" applyAlignment="1">
      <alignment wrapText="1"/>
    </xf>
    <xf numFmtId="0" fontId="0" fillId="5" borderId="11" xfId="0" applyFill="1" applyBorder="1" applyAlignment="1">
      <alignment/>
    </xf>
    <xf numFmtId="0" fontId="3" fillId="5" borderId="0" xfId="0" applyFont="1" applyFill="1" applyBorder="1" applyAlignment="1">
      <alignment horizontal="center" vertical="center" textRotation="180" wrapText="1"/>
    </xf>
    <xf numFmtId="0" fontId="0" fillId="5" borderId="0" xfId="0" applyFill="1" applyAlignment="1">
      <alignment horizontal="center" vertical="center"/>
    </xf>
    <xf numFmtId="0" fontId="4" fillId="5" borderId="0" xfId="0" applyFont="1" applyFill="1" applyAlignment="1">
      <alignment horizontal="center" wrapText="1"/>
    </xf>
    <xf numFmtId="0" fontId="0" fillId="5" borderId="2" xfId="0" applyFill="1" applyBorder="1" applyAlignment="1">
      <alignment/>
    </xf>
    <xf numFmtId="10" fontId="6" fillId="5" borderId="0" xfId="21" applyNumberFormat="1" applyFont="1" applyFill="1" applyBorder="1" applyAlignment="1" applyProtection="1">
      <alignment horizontal="center" vertical="top" wrapText="1"/>
      <protection locked="0"/>
    </xf>
    <xf numFmtId="0" fontId="4" fillId="5" borderId="0" xfId="0" applyFont="1" applyFill="1" applyAlignment="1" applyProtection="1">
      <alignment horizontal="center" wrapText="1"/>
      <protection locked="0"/>
    </xf>
    <xf numFmtId="0" fontId="0" fillId="5" borderId="0" xfId="0" applyFill="1" applyBorder="1" applyAlignment="1">
      <alignment horizontal="center" vertical="center"/>
    </xf>
    <xf numFmtId="0" fontId="4" fillId="5" borderId="0" xfId="0" applyFont="1" applyFill="1" applyBorder="1" applyAlignment="1">
      <alignment horizontal="center" wrapText="1"/>
    </xf>
    <xf numFmtId="0" fontId="4" fillId="5" borderId="0" xfId="0" applyFont="1" applyFill="1" applyAlignment="1">
      <alignment horizontal="left" wrapText="1"/>
    </xf>
    <xf numFmtId="0" fontId="3" fillId="5" borderId="0" xfId="0" applyFont="1" applyFill="1" applyAlignment="1">
      <alignment horizontal="left"/>
    </xf>
    <xf numFmtId="0" fontId="3" fillId="5" borderId="4" xfId="0" applyFont="1" applyFill="1" applyBorder="1" applyAlignment="1">
      <alignment horizontal="center"/>
    </xf>
    <xf numFmtId="0" fontId="3" fillId="5" borderId="0" xfId="0" applyFont="1" applyFill="1" applyAlignment="1">
      <alignment/>
    </xf>
    <xf numFmtId="0" fontId="0" fillId="5" borderId="0" xfId="0" applyFill="1" applyAlignment="1">
      <alignment/>
    </xf>
    <xf numFmtId="0" fontId="0" fillId="5" borderId="0" xfId="0" applyFill="1" applyBorder="1" applyAlignment="1">
      <alignment/>
    </xf>
    <xf numFmtId="0" fontId="5" fillId="5" borderId="0"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0" xfId="0" applyFont="1" applyFill="1" applyBorder="1" applyAlignment="1">
      <alignment horizontal="left" vertical="center"/>
    </xf>
    <xf numFmtId="0" fontId="3" fillId="5" borderId="0" xfId="0" applyFont="1" applyFill="1" applyBorder="1" applyAlignment="1">
      <alignment horizontal="center"/>
    </xf>
    <xf numFmtId="0" fontId="0" fillId="5" borderId="0" xfId="0" applyFill="1" applyBorder="1" applyAlignment="1">
      <alignment horizontal="center" vertical="center" wrapText="1"/>
    </xf>
    <xf numFmtId="0" fontId="0" fillId="5" borderId="0"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0" fillId="5" borderId="1" xfId="0" applyFill="1" applyBorder="1" applyAlignment="1" applyProtection="1">
      <alignment horizontal="center"/>
      <protection/>
    </xf>
    <xf numFmtId="0" fontId="0" fillId="5" borderId="2" xfId="0" applyFill="1" applyBorder="1" applyAlignment="1" applyProtection="1">
      <alignment horizontal="center"/>
      <protection/>
    </xf>
    <xf numFmtId="0" fontId="3" fillId="5" borderId="12" xfId="0" applyFont="1" applyFill="1" applyBorder="1" applyAlignment="1">
      <alignment horizontal="center" wrapText="1"/>
    </xf>
    <xf numFmtId="0" fontId="3" fillId="5" borderId="13" xfId="0" applyFont="1" applyFill="1" applyBorder="1" applyAlignment="1">
      <alignment horizontal="center" shrinkToFit="1"/>
    </xf>
    <xf numFmtId="0" fontId="3" fillId="5" borderId="14" xfId="0" applyFont="1" applyFill="1" applyBorder="1" applyAlignment="1">
      <alignment horizontal="center" shrinkToFit="1"/>
    </xf>
    <xf numFmtId="0" fontId="3" fillId="5" borderId="12" xfId="0" applyFont="1" applyFill="1" applyBorder="1" applyAlignment="1">
      <alignment horizontal="center"/>
    </xf>
    <xf numFmtId="0" fontId="0" fillId="5" borderId="5" xfId="0" applyFill="1" applyBorder="1" applyAlignment="1">
      <alignment horizontal="center" vertical="center" wrapText="1"/>
    </xf>
    <xf numFmtId="10" fontId="0" fillId="5" borderId="9" xfId="21" applyNumberFormat="1" applyFill="1" applyBorder="1" applyAlignment="1">
      <alignment horizontal="center" vertical="center" wrapText="1"/>
    </xf>
    <xf numFmtId="10" fontId="0" fillId="5" borderId="5" xfId="0" applyNumberFormat="1" applyFill="1" applyBorder="1" applyAlignment="1">
      <alignment horizontal="center" vertical="center" shrinkToFit="1"/>
    </xf>
    <xf numFmtId="10" fontId="0" fillId="5" borderId="6" xfId="0" applyNumberFormat="1" applyFill="1" applyBorder="1" applyAlignment="1">
      <alignment horizontal="center" vertical="center" shrinkToFit="1"/>
    </xf>
    <xf numFmtId="10" fontId="0" fillId="5" borderId="5" xfId="0" applyNumberFormat="1" applyFont="1" applyFill="1" applyBorder="1" applyAlignment="1">
      <alignment horizontal="center" vertical="center" shrinkToFit="1"/>
    </xf>
    <xf numFmtId="10" fontId="0" fillId="5" borderId="6" xfId="0" applyNumberFormat="1" applyFont="1" applyFill="1" applyBorder="1" applyAlignment="1">
      <alignment horizontal="center" vertical="center" shrinkToFit="1"/>
    </xf>
    <xf numFmtId="10" fontId="0" fillId="5" borderId="9" xfId="0" applyNumberFormat="1" applyFill="1" applyBorder="1" applyAlignment="1">
      <alignment horizontal="center" vertical="center"/>
    </xf>
    <xf numFmtId="10" fontId="0" fillId="5" borderId="12" xfId="21" applyNumberFormat="1" applyFont="1" applyFill="1" applyBorder="1" applyAlignment="1">
      <alignment horizontal="center" vertical="center"/>
    </xf>
    <xf numFmtId="10" fontId="0" fillId="5" borderId="5" xfId="21" applyNumberFormat="1" applyFill="1" applyBorder="1" applyAlignment="1">
      <alignment horizontal="center" vertical="center" shrinkToFit="1"/>
    </xf>
    <xf numFmtId="10" fontId="0" fillId="5" borderId="6" xfId="21" applyNumberFormat="1" applyFill="1" applyBorder="1" applyAlignment="1">
      <alignment horizontal="center" vertical="center" shrinkToFit="1"/>
    </xf>
    <xf numFmtId="10" fontId="0" fillId="5" borderId="12" xfId="21" applyNumberFormat="1" applyFill="1" applyBorder="1" applyAlignment="1">
      <alignment horizontal="center" vertical="center"/>
    </xf>
    <xf numFmtId="9" fontId="3" fillId="5" borderId="0" xfId="21" applyFont="1" applyFill="1" applyBorder="1" applyAlignment="1">
      <alignment horizontal="center"/>
    </xf>
    <xf numFmtId="0" fontId="3" fillId="5" borderId="9" xfId="0" applyFont="1" applyFill="1" applyBorder="1" applyAlignment="1" applyProtection="1">
      <alignment horizontal="center" wrapText="1"/>
      <protection/>
    </xf>
    <xf numFmtId="0" fontId="0" fillId="5" borderId="15" xfId="0" applyFill="1" applyBorder="1" applyAlignment="1">
      <alignment/>
    </xf>
    <xf numFmtId="0" fontId="5" fillId="5" borderId="0" xfId="0" applyFont="1" applyFill="1" applyAlignment="1">
      <alignment horizontal="left" vertical="top" wrapText="1"/>
    </xf>
    <xf numFmtId="0" fontId="3" fillId="5" borderId="0" xfId="0" applyFont="1" applyFill="1" applyAlignment="1">
      <alignment horizontal="center"/>
    </xf>
    <xf numFmtId="0" fontId="10" fillId="5" borderId="0" xfId="0" applyFont="1" applyFill="1" applyAlignment="1">
      <alignment horizontal="center" vertical="top" wrapText="1"/>
    </xf>
    <xf numFmtId="1" fontId="16" fillId="5" borderId="16" xfId="0" applyNumberFormat="1" applyFont="1" applyFill="1" applyBorder="1" applyAlignment="1">
      <alignment/>
    </xf>
    <xf numFmtId="0" fontId="17" fillId="5" borderId="17" xfId="0" applyFont="1" applyFill="1" applyBorder="1" applyAlignment="1">
      <alignment/>
    </xf>
    <xf numFmtId="0" fontId="17" fillId="5" borderId="15" xfId="0" applyFont="1" applyFill="1" applyBorder="1" applyAlignment="1">
      <alignment/>
    </xf>
    <xf numFmtId="0" fontId="17" fillId="5" borderId="18" xfId="0" applyFont="1" applyFill="1" applyBorder="1" applyAlignment="1">
      <alignment/>
    </xf>
    <xf numFmtId="0" fontId="17" fillId="5" borderId="0" xfId="0" applyFont="1" applyFill="1" applyBorder="1" applyAlignment="1">
      <alignment/>
    </xf>
    <xf numFmtId="0" fontId="17" fillId="5" borderId="10" xfId="0" applyFont="1" applyFill="1" applyBorder="1" applyAlignment="1">
      <alignment/>
    </xf>
    <xf numFmtId="171" fontId="16" fillId="5" borderId="13" xfId="0" applyNumberFormat="1" applyFont="1" applyFill="1" applyBorder="1" applyAlignment="1">
      <alignment/>
    </xf>
    <xf numFmtId="0" fontId="17" fillId="5" borderId="19" xfId="0" applyFont="1" applyFill="1" applyBorder="1" applyAlignment="1">
      <alignment/>
    </xf>
    <xf numFmtId="0" fontId="17" fillId="5" borderId="14" xfId="0" applyFont="1" applyFill="1" applyBorder="1" applyAlignment="1">
      <alignment/>
    </xf>
    <xf numFmtId="0" fontId="3" fillId="5" borderId="0" xfId="0" applyFont="1" applyFill="1" applyAlignment="1">
      <alignment vertical="top" wrapText="1"/>
    </xf>
    <xf numFmtId="0" fontId="0" fillId="5" borderId="0" xfId="0" applyFill="1" applyBorder="1" applyAlignment="1" applyProtection="1">
      <alignment horizontal="center"/>
      <protection locked="0"/>
    </xf>
    <xf numFmtId="0" fontId="3" fillId="5" borderId="0" xfId="0" applyFont="1" applyFill="1" applyBorder="1" applyAlignment="1">
      <alignment wrapText="1"/>
    </xf>
    <xf numFmtId="0" fontId="0" fillId="5" borderId="0" xfId="0" applyFill="1" applyBorder="1" applyAlignment="1">
      <alignment wrapText="1"/>
    </xf>
    <xf numFmtId="0" fontId="3" fillId="5" borderId="0" xfId="0" applyFont="1" applyFill="1" applyBorder="1" applyAlignment="1">
      <alignment horizontal="center" vertical="center"/>
    </xf>
    <xf numFmtId="10" fontId="6" fillId="5" borderId="0" xfId="21" applyNumberFormat="1" applyFont="1" applyFill="1" applyBorder="1" applyAlignment="1" applyProtection="1">
      <alignment horizontal="center" vertical="top"/>
      <protection locked="0"/>
    </xf>
    <xf numFmtId="0" fontId="0" fillId="5" borderId="0" xfId="0" applyFont="1" applyFill="1" applyBorder="1" applyAlignment="1">
      <alignment/>
    </xf>
    <xf numFmtId="0" fontId="0" fillId="5" borderId="0" xfId="0" applyFont="1" applyFill="1" applyBorder="1" applyAlignment="1">
      <alignment horizontal="center" vertical="center"/>
    </xf>
    <xf numFmtId="0" fontId="3" fillId="5" borderId="0" xfId="0" applyFont="1" applyFill="1" applyBorder="1" applyAlignment="1">
      <alignment/>
    </xf>
    <xf numFmtId="0" fontId="3" fillId="5" borderId="0" xfId="0" applyFont="1" applyFill="1" applyBorder="1" applyAlignment="1" applyProtection="1">
      <alignment horizontal="center"/>
      <protection/>
    </xf>
    <xf numFmtId="0" fontId="0" fillId="5" borderId="0" xfId="0" applyFill="1" applyBorder="1" applyAlignment="1" applyProtection="1">
      <alignment horizontal="center"/>
      <protection/>
    </xf>
    <xf numFmtId="0" fontId="3" fillId="5" borderId="9" xfId="0" applyFont="1" applyFill="1" applyBorder="1" applyAlignment="1">
      <alignment horizontal="center" wrapText="1"/>
    </xf>
    <xf numFmtId="0" fontId="3" fillId="5" borderId="9" xfId="0" applyFont="1" applyFill="1" applyBorder="1" applyAlignment="1">
      <alignment horizontal="center" shrinkToFit="1"/>
    </xf>
    <xf numFmtId="0" fontId="3" fillId="5" borderId="5" xfId="0" applyFont="1" applyFill="1" applyBorder="1" applyAlignment="1">
      <alignment horizontal="center" shrinkToFit="1"/>
    </xf>
    <xf numFmtId="0" fontId="3" fillId="5" borderId="6" xfId="0" applyFont="1" applyFill="1" applyBorder="1" applyAlignment="1">
      <alignment horizontal="center" shrinkToFit="1"/>
    </xf>
    <xf numFmtId="0" fontId="3" fillId="5" borderId="9" xfId="0" applyFont="1" applyFill="1" applyBorder="1" applyAlignment="1">
      <alignment horizontal="center"/>
    </xf>
    <xf numFmtId="10" fontId="0" fillId="5" borderId="9" xfId="21" applyNumberFormat="1" applyFont="1" applyFill="1" applyBorder="1" applyAlignment="1">
      <alignment horizontal="center" vertical="center" wrapText="1"/>
    </xf>
    <xf numFmtId="0" fontId="4" fillId="5" borderId="0" xfId="0" applyFont="1" applyFill="1" applyBorder="1" applyAlignment="1">
      <alignment/>
    </xf>
    <xf numFmtId="0" fontId="0" fillId="5" borderId="0" xfId="0" applyFont="1" applyFill="1" applyBorder="1" applyAlignment="1">
      <alignment horizontal="center"/>
    </xf>
    <xf numFmtId="0" fontId="18" fillId="0" borderId="0" xfId="0" applyFont="1" applyAlignment="1">
      <alignment/>
    </xf>
    <xf numFmtId="0" fontId="13" fillId="0" borderId="0" xfId="20" applyFont="1" applyFill="1" applyBorder="1" applyAlignment="1" applyProtection="1">
      <alignment horizontal="center" vertical="center"/>
      <protection locked="0"/>
    </xf>
    <xf numFmtId="0" fontId="0" fillId="5" borderId="1" xfId="0" applyFill="1" applyBorder="1" applyAlignment="1">
      <alignment horizontal="center" vertical="top" wrapText="1"/>
    </xf>
    <xf numFmtId="0" fontId="0" fillId="5" borderId="20" xfId="0" applyFill="1" applyBorder="1" applyAlignment="1">
      <alignment horizontal="center"/>
    </xf>
    <xf numFmtId="0" fontId="0" fillId="5" borderId="1" xfId="0" applyFill="1" applyBorder="1" applyAlignment="1">
      <alignment horizontal="center"/>
    </xf>
    <xf numFmtId="0" fontId="0" fillId="0" borderId="0" xfId="0" applyAlignment="1">
      <alignment/>
    </xf>
    <xf numFmtId="171" fontId="16" fillId="5" borderId="0" xfId="0" applyNumberFormat="1" applyFont="1" applyFill="1" applyBorder="1" applyAlignment="1">
      <alignment/>
    </xf>
    <xf numFmtId="0" fontId="12" fillId="5" borderId="0" xfId="0" applyFont="1" applyFill="1" applyAlignment="1">
      <alignment/>
    </xf>
    <xf numFmtId="0" fontId="23" fillId="5" borderId="0" xfId="0" applyFont="1" applyFill="1" applyAlignment="1">
      <alignment/>
    </xf>
    <xf numFmtId="0" fontId="24" fillId="5" borderId="0" xfId="0" applyFont="1" applyFill="1" applyAlignment="1">
      <alignment/>
    </xf>
    <xf numFmtId="0" fontId="24" fillId="5" borderId="0" xfId="0" applyFont="1" applyFill="1" applyAlignment="1">
      <alignment horizontal="center" vertical="center"/>
    </xf>
    <xf numFmtId="0" fontId="24" fillId="5" borderId="0" xfId="0" applyFont="1" applyFill="1" applyAlignment="1">
      <alignment horizontal="right"/>
    </xf>
    <xf numFmtId="0" fontId="0" fillId="3" borderId="1" xfId="0" applyFill="1" applyBorder="1" applyAlignment="1" applyProtection="1">
      <alignment horizontal="center"/>
      <protection locked="0"/>
    </xf>
    <xf numFmtId="0" fontId="0" fillId="3" borderId="2" xfId="0" applyFill="1" applyBorder="1" applyAlignment="1" applyProtection="1">
      <alignment horizontal="center"/>
      <protection locked="0"/>
    </xf>
    <xf numFmtId="0" fontId="15" fillId="5" borderId="0" xfId="0" applyFont="1" applyFill="1" applyAlignment="1">
      <alignment horizontal="center" vertical="center" wrapText="1"/>
    </xf>
    <xf numFmtId="0" fontId="0" fillId="5" borderId="0" xfId="0" applyFill="1" applyAlignment="1">
      <alignment horizontal="center" vertical="top" wrapText="1"/>
    </xf>
    <xf numFmtId="0" fontId="0" fillId="5" borderId="0" xfId="0" applyFill="1" applyBorder="1" applyAlignment="1">
      <alignment vertical="center"/>
    </xf>
    <xf numFmtId="0" fontId="4" fillId="5" borderId="0" xfId="0" applyFont="1" applyFill="1" applyAlignment="1">
      <alignment horizontal="center" vertical="center" wrapText="1"/>
    </xf>
    <xf numFmtId="0" fontId="0" fillId="5" borderId="0" xfId="0" applyFill="1" applyAlignment="1">
      <alignment vertical="center"/>
    </xf>
    <xf numFmtId="0" fontId="3" fillId="5" borderId="15" xfId="0" applyFont="1" applyFill="1" applyBorder="1" applyAlignment="1">
      <alignment horizontal="center"/>
    </xf>
    <xf numFmtId="0" fontId="23" fillId="5" borderId="0" xfId="0" applyFont="1" applyFill="1" applyAlignment="1">
      <alignment horizontal="left" wrapText="1"/>
    </xf>
    <xf numFmtId="10" fontId="6" fillId="3" borderId="5" xfId="21" applyNumberFormat="1" applyFont="1" applyFill="1" applyBorder="1" applyAlignment="1" applyProtection="1">
      <alignment horizontal="center" vertical="top" wrapText="1"/>
      <protection locked="0"/>
    </xf>
    <xf numFmtId="10" fontId="6" fillId="3" borderId="6" xfId="21" applyNumberFormat="1" applyFont="1" applyFill="1" applyBorder="1" applyAlignment="1" applyProtection="1">
      <alignment horizontal="center" vertical="top" wrapText="1"/>
      <protection locked="0"/>
    </xf>
    <xf numFmtId="10" fontId="3" fillId="5" borderId="0" xfId="21" applyNumberFormat="1" applyFont="1" applyFill="1" applyBorder="1" applyAlignment="1">
      <alignment horizontal="center"/>
    </xf>
    <xf numFmtId="10" fontId="6" fillId="5" borderId="0" xfId="21" applyNumberFormat="1" applyFont="1" applyFill="1" applyBorder="1" applyAlignment="1" applyProtection="1">
      <alignment horizontal="center" vertical="top" wrapText="1"/>
      <protection locked="0"/>
    </xf>
    <xf numFmtId="10" fontId="9" fillId="5" borderId="21" xfId="21" applyNumberFormat="1" applyFont="1" applyFill="1" applyBorder="1" applyAlignment="1" applyProtection="1">
      <alignment horizontal="center" vertical="center"/>
      <protection hidden="1"/>
    </xf>
    <xf numFmtId="10" fontId="9" fillId="5" borderId="22" xfId="21" applyNumberFormat="1" applyFont="1" applyFill="1" applyBorder="1" applyAlignment="1" applyProtection="1">
      <alignment horizontal="center" vertical="center"/>
      <protection hidden="1"/>
    </xf>
    <xf numFmtId="10" fontId="9" fillId="5" borderId="23" xfId="21" applyNumberFormat="1" applyFont="1" applyFill="1" applyBorder="1" applyAlignment="1" applyProtection="1">
      <alignment horizontal="center" vertical="center"/>
      <protection hidden="1"/>
    </xf>
    <xf numFmtId="10" fontId="9" fillId="5" borderId="24" xfId="21" applyNumberFormat="1" applyFont="1" applyFill="1" applyBorder="1" applyAlignment="1" applyProtection="1">
      <alignment horizontal="center" vertical="center"/>
      <protection hidden="1"/>
    </xf>
    <xf numFmtId="10" fontId="9" fillId="5" borderId="25" xfId="21" applyNumberFormat="1" applyFont="1" applyFill="1" applyBorder="1" applyAlignment="1" applyProtection="1">
      <alignment horizontal="center" vertical="center"/>
      <protection hidden="1"/>
    </xf>
    <xf numFmtId="10" fontId="9" fillId="5" borderId="26" xfId="21" applyNumberFormat="1" applyFont="1" applyFill="1" applyBorder="1" applyAlignment="1" applyProtection="1">
      <alignment horizontal="center" vertical="center"/>
      <protection hidden="1"/>
    </xf>
    <xf numFmtId="0" fontId="3" fillId="5" borderId="0" xfId="0" applyFont="1" applyFill="1" applyBorder="1" applyAlignment="1">
      <alignment horizontal="center"/>
    </xf>
    <xf numFmtId="0" fontId="3" fillId="5" borderId="6" xfId="0" applyFont="1" applyFill="1" applyBorder="1" applyAlignment="1">
      <alignment horizontal="center"/>
    </xf>
    <xf numFmtId="0" fontId="23" fillId="5" borderId="0" xfId="0" applyFont="1" applyFill="1" applyBorder="1" applyAlignment="1">
      <alignment horizontal="center" vertical="center" wrapText="1"/>
    </xf>
    <xf numFmtId="0" fontId="24" fillId="5" borderId="0" xfId="0" applyFont="1" applyFill="1" applyAlignment="1">
      <alignment horizontal="center" vertical="center" wrapText="1"/>
    </xf>
    <xf numFmtId="0" fontId="3" fillId="5" borderId="0" xfId="0" applyFont="1" applyFill="1" applyBorder="1" applyAlignment="1">
      <alignment horizontal="center" vertical="center" wrapText="1"/>
    </xf>
    <xf numFmtId="0" fontId="0" fillId="5" borderId="0" xfId="0" applyFill="1" applyAlignment="1">
      <alignment horizontal="center" vertical="center" wrapText="1"/>
    </xf>
    <xf numFmtId="0" fontId="0" fillId="5" borderId="10" xfId="0" applyFill="1" applyBorder="1" applyAlignment="1">
      <alignment horizontal="center" vertical="center" wrapText="1"/>
    </xf>
    <xf numFmtId="10" fontId="6" fillId="4" borderId="5" xfId="21" applyNumberFormat="1" applyFont="1" applyFill="1" applyBorder="1" applyAlignment="1" applyProtection="1">
      <alignment horizontal="center" vertical="center" wrapText="1"/>
      <protection locked="0"/>
    </xf>
    <xf numFmtId="10" fontId="6" fillId="4" borderId="6" xfId="21" applyNumberFormat="1" applyFont="1" applyFill="1" applyBorder="1" applyAlignment="1" applyProtection="1">
      <alignment horizontal="center" vertical="center" wrapText="1"/>
      <protection locked="0"/>
    </xf>
    <xf numFmtId="0" fontId="26" fillId="0" borderId="0" xfId="0" applyFont="1" applyAlignment="1">
      <alignment horizontal="center"/>
    </xf>
    <xf numFmtId="0" fontId="15" fillId="0" borderId="0" xfId="0" applyFont="1" applyFill="1" applyAlignment="1">
      <alignment horizontal="center"/>
    </xf>
    <xf numFmtId="0" fontId="0" fillId="0" borderId="0" xfId="0" applyFont="1" applyFill="1" applyAlignment="1">
      <alignment vertical="top" wrapText="1"/>
    </xf>
    <xf numFmtId="0" fontId="0" fillId="0" borderId="0" xfId="0" applyFont="1" applyFill="1" applyAlignment="1">
      <alignment horizontal="left" vertical="top" wrapText="1"/>
    </xf>
    <xf numFmtId="0" fontId="3" fillId="0" borderId="0" xfId="0" applyFont="1" applyAlignment="1">
      <alignment horizontal="left" vertical="top" textRotation="180" wrapText="1"/>
    </xf>
    <xf numFmtId="0" fontId="5" fillId="0" borderId="0" xfId="0" applyFont="1" applyFill="1" applyAlignment="1">
      <alignment horizontal="left" vertical="top" wrapText="1"/>
    </xf>
    <xf numFmtId="0" fontId="0" fillId="0" borderId="0" xfId="0" applyAlignment="1">
      <alignment/>
    </xf>
    <xf numFmtId="0" fontId="26" fillId="0" borderId="0" xfId="0" applyFont="1" applyAlignment="1">
      <alignment horizontal="center" wrapText="1"/>
    </xf>
    <xf numFmtId="0" fontId="3" fillId="5" borderId="0" xfId="0" applyFont="1" applyFill="1" applyBorder="1" applyAlignment="1">
      <alignment horizontal="left" vertical="top" wrapText="1"/>
    </xf>
    <xf numFmtId="0" fontId="3" fillId="5" borderId="16" xfId="0" applyFont="1" applyFill="1" applyBorder="1" applyAlignment="1">
      <alignment horizontal="center"/>
    </xf>
    <xf numFmtId="0" fontId="0" fillId="5" borderId="0" xfId="0" applyFill="1" applyBorder="1" applyAlignment="1">
      <alignment horizontal="left"/>
    </xf>
    <xf numFmtId="0" fontId="0" fillId="5" borderId="0" xfId="0" applyFill="1" applyAlignment="1">
      <alignment horizontal="left"/>
    </xf>
    <xf numFmtId="0" fontId="24" fillId="5" borderId="0" xfId="0" applyFont="1" applyFill="1" applyBorder="1" applyAlignment="1">
      <alignment horizontal="left"/>
    </xf>
    <xf numFmtId="0" fontId="24" fillId="5" borderId="0" xfId="0" applyFont="1" applyFill="1" applyAlignment="1">
      <alignment horizontal="left"/>
    </xf>
    <xf numFmtId="0" fontId="5" fillId="5" borderId="0" xfId="0" applyFont="1" applyFill="1" applyBorder="1" applyAlignment="1">
      <alignment horizontal="left"/>
    </xf>
    <xf numFmtId="0" fontId="3" fillId="5" borderId="0" xfId="0" applyFont="1" applyFill="1" applyBorder="1" applyAlignment="1">
      <alignment horizontal="left"/>
    </xf>
    <xf numFmtId="0" fontId="3" fillId="5" borderId="17" xfId="0" applyFont="1" applyFill="1" applyBorder="1" applyAlignment="1">
      <alignment horizontal="center"/>
    </xf>
    <xf numFmtId="0" fontId="3" fillId="5" borderId="27" xfId="0" applyFont="1" applyFill="1" applyBorder="1" applyAlignment="1">
      <alignment horizontal="center"/>
    </xf>
    <xf numFmtId="0" fontId="3" fillId="5" borderId="0" xfId="0" applyFont="1" applyFill="1" applyBorder="1" applyAlignment="1">
      <alignment horizontal="center" vertical="center" textRotation="180" wrapText="1"/>
    </xf>
    <xf numFmtId="0" fontId="5" fillId="5" borderId="0" xfId="0" applyFont="1" applyFill="1" applyBorder="1" applyAlignment="1">
      <alignment horizontal="left" vertical="top" wrapText="1"/>
    </xf>
    <xf numFmtId="10" fontId="3" fillId="5" borderId="0" xfId="21" applyNumberFormat="1" applyFont="1" applyFill="1" applyBorder="1" applyAlignment="1">
      <alignment horizontal="center" vertical="center"/>
    </xf>
    <xf numFmtId="0" fontId="3" fillId="5" borderId="7" xfId="0" applyFont="1" applyFill="1" applyBorder="1" applyAlignment="1">
      <alignment horizontal="center"/>
    </xf>
    <xf numFmtId="0" fontId="3" fillId="5" borderId="8" xfId="0" applyFont="1" applyFill="1" applyBorder="1" applyAlignment="1">
      <alignment horizontal="center"/>
    </xf>
    <xf numFmtId="0" fontId="3" fillId="5" borderId="5" xfId="0" applyFont="1" applyFill="1" applyBorder="1" applyAlignment="1">
      <alignment horizontal="center"/>
    </xf>
    <xf numFmtId="0" fontId="25" fillId="5" borderId="0" xfId="0" applyFont="1" applyFill="1" applyBorder="1" applyAlignment="1">
      <alignment horizontal="left"/>
    </xf>
    <xf numFmtId="0" fontId="25" fillId="5" borderId="0" xfId="0" applyFont="1" applyFill="1" applyAlignment="1">
      <alignment horizontal="left"/>
    </xf>
    <xf numFmtId="0" fontId="0" fillId="5" borderId="16" xfId="0" applyFont="1" applyFill="1" applyBorder="1" applyAlignment="1">
      <alignment horizontal="center"/>
    </xf>
    <xf numFmtId="0" fontId="0" fillId="5" borderId="15" xfId="0" applyFont="1" applyFill="1" applyBorder="1" applyAlignment="1">
      <alignment horizontal="center"/>
    </xf>
    <xf numFmtId="0" fontId="0" fillId="5" borderId="7" xfId="0" applyFont="1" applyFill="1" applyBorder="1" applyAlignment="1">
      <alignment horizontal="center" vertical="center" wrapText="1"/>
    </xf>
    <xf numFmtId="0" fontId="0" fillId="5" borderId="28" xfId="0" applyFont="1" applyFill="1" applyBorder="1" applyAlignment="1">
      <alignment horizontal="center" vertical="center" wrapText="1"/>
    </xf>
    <xf numFmtId="0" fontId="0" fillId="5" borderId="15" xfId="0" applyFont="1" applyFill="1" applyBorder="1" applyAlignment="1">
      <alignment horizontal="center" wrapText="1"/>
    </xf>
    <xf numFmtId="0" fontId="0" fillId="5" borderId="14" xfId="0" applyFont="1" applyFill="1" applyBorder="1" applyAlignment="1">
      <alignment horizontal="center" wrapText="1"/>
    </xf>
    <xf numFmtId="0" fontId="0" fillId="5" borderId="0" xfId="0" applyFill="1" applyAlignment="1">
      <alignment vertical="top" wrapText="1"/>
    </xf>
    <xf numFmtId="0" fontId="0" fillId="0" borderId="0" xfId="0" applyAlignment="1">
      <alignment vertical="top"/>
    </xf>
    <xf numFmtId="10" fontId="0" fillId="5" borderId="5" xfId="21" applyNumberFormat="1" applyFill="1" applyBorder="1" applyAlignment="1">
      <alignment horizontal="center" vertical="center" shrinkToFit="1"/>
    </xf>
    <xf numFmtId="10" fontId="0" fillId="5" borderId="6" xfId="21" applyNumberFormat="1" applyFill="1" applyBorder="1" applyAlignment="1">
      <alignment horizontal="center" vertical="center" shrinkToFit="1"/>
    </xf>
    <xf numFmtId="0" fontId="3" fillId="5" borderId="5" xfId="0" applyFont="1" applyFill="1" applyBorder="1" applyAlignment="1" applyProtection="1">
      <alignment horizontal="center"/>
      <protection/>
    </xf>
    <xf numFmtId="0" fontId="3" fillId="5" borderId="6" xfId="0" applyFont="1" applyFill="1" applyBorder="1" applyAlignment="1" applyProtection="1">
      <alignment horizontal="center"/>
      <protection/>
    </xf>
    <xf numFmtId="9" fontId="3" fillId="5" borderId="16" xfId="21" applyFont="1" applyFill="1" applyBorder="1" applyAlignment="1">
      <alignment horizontal="center"/>
    </xf>
    <xf numFmtId="9" fontId="3" fillId="5" borderId="15" xfId="21" applyFont="1" applyFill="1" applyBorder="1" applyAlignment="1">
      <alignment horizontal="center"/>
    </xf>
    <xf numFmtId="0" fontId="3" fillId="5" borderId="13" xfId="0" applyFont="1" applyFill="1" applyBorder="1" applyAlignment="1">
      <alignment horizontal="center" shrinkToFit="1"/>
    </xf>
    <xf numFmtId="0" fontId="3" fillId="5" borderId="14" xfId="0" applyFont="1" applyFill="1" applyBorder="1" applyAlignment="1">
      <alignment horizontal="center" shrinkToFit="1"/>
    </xf>
    <xf numFmtId="10" fontId="0" fillId="5" borderId="5" xfId="0" applyNumberFormat="1" applyFill="1" applyBorder="1" applyAlignment="1">
      <alignment horizontal="center" vertical="center" shrinkToFit="1"/>
    </xf>
    <xf numFmtId="10" fontId="0" fillId="5" borderId="6" xfId="0" applyNumberFormat="1" applyFill="1" applyBorder="1" applyAlignment="1">
      <alignment horizontal="center" vertical="center" shrinkToFit="1"/>
    </xf>
    <xf numFmtId="0" fontId="0" fillId="5" borderId="0" xfId="0" applyFill="1" applyBorder="1" applyAlignment="1">
      <alignment horizontal="center" vertical="center" wrapText="1"/>
    </xf>
    <xf numFmtId="0" fontId="0" fillId="5" borderId="0" xfId="0" applyFont="1" applyFill="1" applyBorder="1" applyAlignment="1">
      <alignment horizontal="center" vertical="center" wrapText="1"/>
    </xf>
    <xf numFmtId="10" fontId="3" fillId="6" borderId="1" xfId="21" applyNumberFormat="1" applyFont="1" applyFill="1" applyBorder="1" applyAlignment="1">
      <alignment horizontal="center"/>
    </xf>
    <xf numFmtId="10" fontId="3" fillId="6" borderId="2" xfId="21" applyNumberFormat="1" applyFont="1" applyFill="1" applyBorder="1" applyAlignment="1">
      <alignment horizontal="center"/>
    </xf>
    <xf numFmtId="10" fontId="0" fillId="5" borderId="0" xfId="21" applyNumberFormat="1" applyFont="1" applyFill="1" applyBorder="1" applyAlignment="1">
      <alignment horizontal="center"/>
    </xf>
    <xf numFmtId="10" fontId="3" fillId="6" borderId="5" xfId="21" applyNumberFormat="1" applyFont="1" applyFill="1" applyBorder="1" applyAlignment="1">
      <alignment horizontal="center"/>
    </xf>
    <xf numFmtId="10" fontId="3" fillId="6" borderId="6" xfId="21" applyNumberFormat="1" applyFont="1" applyFill="1" applyBorder="1" applyAlignment="1">
      <alignment horizontal="center"/>
    </xf>
    <xf numFmtId="0" fontId="3" fillId="5" borderId="18" xfId="0" applyFont="1" applyFill="1" applyBorder="1" applyAlignment="1">
      <alignment horizontal="left"/>
    </xf>
    <xf numFmtId="0" fontId="3" fillId="6" borderId="5" xfId="0" applyFont="1" applyFill="1" applyBorder="1" applyAlignment="1">
      <alignment horizontal="center"/>
    </xf>
    <xf numFmtId="0" fontId="3" fillId="6" borderId="6"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9" fontId="3" fillId="3" borderId="16" xfId="21" applyFont="1" applyFill="1" applyBorder="1" applyAlignment="1">
      <alignment horizontal="center"/>
    </xf>
    <xf numFmtId="9" fontId="3" fillId="3" borderId="15" xfId="21" applyFont="1" applyFill="1" applyBorder="1" applyAlignment="1">
      <alignment horizontal="center"/>
    </xf>
    <xf numFmtId="0" fontId="13" fillId="5" borderId="0" xfId="20" applyFont="1" applyFill="1" applyBorder="1" applyAlignment="1" applyProtection="1">
      <alignment horizontal="left" vertical="center" wrapText="1"/>
      <protection locked="0"/>
    </xf>
    <xf numFmtId="0" fontId="13" fillId="5" borderId="0" xfId="20" applyFont="1" applyFill="1" applyAlignment="1" applyProtection="1">
      <alignment wrapText="1"/>
      <protection locked="0"/>
    </xf>
    <xf numFmtId="0" fontId="3" fillId="5" borderId="0" xfId="0" applyFont="1" applyFill="1" applyAlignment="1">
      <alignment horizontal="center"/>
    </xf>
    <xf numFmtId="10" fontId="9" fillId="5" borderId="16" xfId="21" applyNumberFormat="1" applyFont="1" applyFill="1" applyBorder="1" applyAlignment="1">
      <alignment horizontal="center" vertical="center"/>
    </xf>
    <xf numFmtId="10" fontId="9" fillId="5" borderId="17" xfId="21" applyNumberFormat="1" applyFont="1" applyFill="1" applyBorder="1" applyAlignment="1">
      <alignment horizontal="center" vertical="center"/>
    </xf>
    <xf numFmtId="10" fontId="9" fillId="5" borderId="15" xfId="21" applyNumberFormat="1" applyFont="1" applyFill="1" applyBorder="1" applyAlignment="1">
      <alignment horizontal="center" vertical="center"/>
    </xf>
    <xf numFmtId="10" fontId="9" fillId="5" borderId="13" xfId="21" applyNumberFormat="1" applyFont="1" applyFill="1" applyBorder="1" applyAlignment="1">
      <alignment horizontal="center" vertical="center"/>
    </xf>
    <xf numFmtId="10" fontId="9" fillId="5" borderId="19" xfId="21" applyNumberFormat="1" applyFont="1" applyFill="1" applyBorder="1" applyAlignment="1">
      <alignment horizontal="center" vertical="center"/>
    </xf>
    <xf numFmtId="10" fontId="9" fillId="5" borderId="14" xfId="21" applyNumberFormat="1" applyFont="1" applyFill="1" applyBorder="1" applyAlignment="1">
      <alignment horizontal="center" vertical="center"/>
    </xf>
    <xf numFmtId="0" fontId="14" fillId="4" borderId="16" xfId="20" applyFont="1" applyFill="1" applyBorder="1" applyAlignment="1" applyProtection="1">
      <alignment horizontal="center" vertical="center"/>
      <protection locked="0"/>
    </xf>
    <xf numFmtId="0" fontId="14" fillId="4" borderId="17" xfId="20" applyFont="1" applyFill="1" applyBorder="1" applyAlignment="1" applyProtection="1">
      <alignment horizontal="center" vertical="center"/>
      <protection locked="0"/>
    </xf>
    <xf numFmtId="0" fontId="14" fillId="4" borderId="15" xfId="20" applyFont="1" applyFill="1" applyBorder="1" applyAlignment="1" applyProtection="1">
      <alignment horizontal="center" vertical="center"/>
      <protection locked="0"/>
    </xf>
    <xf numFmtId="0" fontId="14" fillId="4" borderId="13" xfId="20" applyFont="1" applyFill="1" applyBorder="1" applyAlignment="1" applyProtection="1">
      <alignment horizontal="center" vertical="center"/>
      <protection locked="0"/>
    </xf>
    <xf numFmtId="0" fontId="14" fillId="4" borderId="19" xfId="20" applyFont="1" applyFill="1" applyBorder="1" applyAlignment="1" applyProtection="1">
      <alignment horizontal="center" vertical="center"/>
      <protection locked="0"/>
    </xf>
    <xf numFmtId="0" fontId="14" fillId="4" borderId="14" xfId="20" applyFont="1" applyFill="1" applyBorder="1" applyAlignment="1" applyProtection="1">
      <alignment horizontal="center" vertical="center"/>
      <protection locked="0"/>
    </xf>
    <xf numFmtId="0" fontId="15" fillId="5"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color rgb="FFFFFFFF"/>
      </font>
      <border/>
    </dxf>
    <dxf>
      <font>
        <color rgb="FFFF0000"/>
      </font>
      <border/>
    </dxf>
    <dxf>
      <font>
        <color rgb="FF00FF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Salt Calculator'!A1" /><Relationship Id="rId2" Type="http://schemas.openxmlformats.org/officeDocument/2006/relationships/hyperlink" Target="#'Own Seasoning'!A1" /><Relationship Id="rId3" Type="http://schemas.openxmlformats.org/officeDocument/2006/relationships/hyperlink" Target="#'Metric Converter'!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771525</xdr:colOff>
      <xdr:row>23</xdr:row>
      <xdr:rowOff>219075</xdr:rowOff>
    </xdr:from>
    <xdr:to>
      <xdr:col>11</xdr:col>
      <xdr:colOff>0</xdr:colOff>
      <xdr:row>32</xdr:row>
      <xdr:rowOff>95250</xdr:rowOff>
    </xdr:to>
    <xdr:sp fLocksText="0">
      <xdr:nvSpPr>
        <xdr:cNvPr id="1" name="TextBox 15">
          <a:hlinkClick r:id="rId1"/>
        </xdr:cNvPr>
        <xdr:cNvSpPr txBox="1">
          <a:spLocks noChangeArrowheads="1"/>
        </xdr:cNvSpPr>
      </xdr:nvSpPr>
      <xdr:spPr>
        <a:xfrm>
          <a:off x="7315200" y="5295900"/>
          <a:ext cx="1647825" cy="1314450"/>
        </a:xfrm>
        <a:prstGeom prst="rect">
          <a:avLst/>
        </a:prstGeom>
        <a:solidFill>
          <a:srgbClr val="FFFFFF"/>
        </a:solidFill>
        <a:ln w="9525" cmpd="sng">
          <a:noFill/>
        </a:ln>
      </xdr:spPr>
      <xdr:txBody>
        <a:bodyPr vertOverflow="clip" wrap="square"/>
        <a:p>
          <a:pPr algn="ctr">
            <a:defRPr/>
          </a:pPr>
          <a:r>
            <a:rPr lang="en-US" cap="none" sz="10000" b="0" i="0" u="none" baseline="0">
              <a:solidFill>
                <a:srgbClr val="993366"/>
              </a:solidFill>
            </a:rPr>
            <a:t>Ë</a:t>
          </a:r>
        </a:p>
      </xdr:txBody>
    </xdr:sp>
    <xdr:clientData/>
  </xdr:twoCellAnchor>
  <xdr:twoCellAnchor>
    <xdr:from>
      <xdr:col>0</xdr:col>
      <xdr:colOff>152400</xdr:colOff>
      <xdr:row>3</xdr:row>
      <xdr:rowOff>9525</xdr:rowOff>
    </xdr:from>
    <xdr:to>
      <xdr:col>11</xdr:col>
      <xdr:colOff>85725</xdr:colOff>
      <xdr:row>13</xdr:row>
      <xdr:rowOff>209550</xdr:rowOff>
    </xdr:to>
    <xdr:sp>
      <xdr:nvSpPr>
        <xdr:cNvPr id="2" name="TextBox 2"/>
        <xdr:cNvSpPr txBox="1">
          <a:spLocks noChangeArrowheads="1"/>
        </xdr:cNvSpPr>
      </xdr:nvSpPr>
      <xdr:spPr>
        <a:xfrm>
          <a:off x="152400" y="581025"/>
          <a:ext cx="8896350" cy="2476500"/>
        </a:xfrm>
        <a:prstGeom prst="rect">
          <a:avLst/>
        </a:prstGeom>
        <a:solidFill>
          <a:srgbClr val="EAEAEA"/>
        </a:solidFill>
        <a:ln w="25400" cmpd="thinThick">
          <a:solidFill>
            <a:srgbClr val="969696"/>
          </a:solidFill>
          <a:headEnd type="none"/>
          <a:tailEnd type="none"/>
        </a:ln>
      </xdr:spPr>
      <xdr:txBody>
        <a:bodyPr vertOverflow="clip" wrap="square"/>
        <a:p>
          <a:pPr algn="l">
            <a:defRPr/>
          </a:pPr>
          <a:r>
            <a:rPr lang="en-US" cap="none" sz="1600" b="1" i="0" u="sng" baseline="0">
              <a:latin typeface="Arial"/>
              <a:ea typeface="Arial"/>
              <a:cs typeface="Arial"/>
            </a:rPr>
            <a:t>Introduction to the Salt Calculator</a:t>
          </a:r>
          <a:r>
            <a:rPr lang="en-US" cap="none" sz="1200" b="0" i="0" u="none" baseline="0">
              <a:latin typeface="Arial"/>
              <a:ea typeface="Arial"/>
              <a:cs typeface="Arial"/>
            </a:rPr>
            <a:t>
The Food Standards Agency currently recommends that the salt content of a sausage should be </a:t>
          </a:r>
          <a:r>
            <a:rPr lang="en-US" cap="none" sz="1200" b="1" i="0" u="none" baseline="0">
              <a:latin typeface="Arial"/>
              <a:ea typeface="Arial"/>
              <a:cs typeface="Arial"/>
            </a:rPr>
            <a:t>no more than 1.4%</a:t>
          </a:r>
          <a:r>
            <a:rPr lang="en-US" cap="none" sz="1200" b="0" i="0" u="none" baseline="0">
              <a:latin typeface="Arial"/>
              <a:ea typeface="Arial"/>
              <a:cs typeface="Arial"/>
            </a:rPr>
            <a:t>. This calculator has been designed to help you keep the salt content in your sausages within this target and to allow you to work out the correct measurement and ratio of ingredients to achieve this without compromising the flavour of your sausage.
The calculator can help you, regardless of whether you make your own seasoning from scratch or buy your seasoning in pre-prepared.
Follow each step of the calculator carefully and make sure you insert your ingredient measurements accurately. 
</a:t>
          </a:r>
          <a:r>
            <a:rPr lang="en-US" cap="none" sz="1200" b="1" i="0" u="none" baseline="0">
              <a:latin typeface="Arial"/>
              <a:ea typeface="Arial"/>
              <a:cs typeface="Arial"/>
            </a:rPr>
            <a:t>
</a:t>
          </a:r>
          <a:r>
            <a:rPr lang="en-US" cap="none" sz="1200" b="0" i="0" u="none" baseline="0">
              <a:latin typeface="Arial"/>
              <a:ea typeface="Arial"/>
              <a:cs typeface="Arial"/>
            </a:rPr>
            <a:t>Please note that the calculator works on</a:t>
          </a:r>
          <a:r>
            <a:rPr lang="en-US" cap="none" sz="1200" b="1" i="0" u="none" baseline="0">
              <a:latin typeface="Arial"/>
              <a:ea typeface="Arial"/>
              <a:cs typeface="Arial"/>
            </a:rPr>
            <a:t> metric measurements.  </a:t>
          </a:r>
          <a:r>
            <a:rPr lang="en-US" cap="none" sz="1200" b="0" i="0" u="none" baseline="0">
              <a:latin typeface="Arial"/>
              <a:ea typeface="Arial"/>
              <a:cs typeface="Arial"/>
            </a:rPr>
            <a:t>This will</a:t>
          </a:r>
          <a:r>
            <a:rPr lang="en-US" cap="none" sz="1200" b="1" i="0" u="none" baseline="0">
              <a:latin typeface="Arial"/>
              <a:ea typeface="Arial"/>
              <a:cs typeface="Arial"/>
            </a:rPr>
            <a:t> </a:t>
          </a:r>
          <a:r>
            <a:rPr lang="en-US" cap="none" sz="1200" b="0" i="0" u="none" baseline="0">
              <a:latin typeface="Arial"/>
              <a:ea typeface="Arial"/>
              <a:cs typeface="Arial"/>
            </a:rPr>
            <a:t>help you achieve more accurate results and ensure you consistently produce a lower salt sausage.</a:t>
          </a:r>
        </a:p>
      </xdr:txBody>
    </xdr:sp>
    <xdr:clientData/>
  </xdr:twoCellAnchor>
  <xdr:twoCellAnchor>
    <xdr:from>
      <xdr:col>0</xdr:col>
      <xdr:colOff>571500</xdr:colOff>
      <xdr:row>15</xdr:row>
      <xdr:rowOff>123825</xdr:rowOff>
    </xdr:from>
    <xdr:to>
      <xdr:col>5</xdr:col>
      <xdr:colOff>371475</xdr:colOff>
      <xdr:row>20</xdr:row>
      <xdr:rowOff>47625</xdr:rowOff>
    </xdr:to>
    <xdr:sp>
      <xdr:nvSpPr>
        <xdr:cNvPr id="3" name="AutoShape 3"/>
        <xdr:cNvSpPr>
          <a:spLocks/>
        </xdr:cNvSpPr>
      </xdr:nvSpPr>
      <xdr:spPr>
        <a:xfrm>
          <a:off x="571500" y="3429000"/>
          <a:ext cx="4095750" cy="1066800"/>
        </a:xfrm>
        <a:prstGeom prst="wedgeRectCallout">
          <a:avLst>
            <a:gd name="adj1" fmla="val 90930"/>
            <a:gd name="adj2" fmla="val 22319"/>
          </a:avLst>
        </a:prstGeom>
        <a:solidFill>
          <a:srgbClr val="CC99FF">
            <a:alpha val="50000"/>
          </a:srgbClr>
        </a:solidFill>
        <a:ln w="25400" cmpd="thinThick">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Do you need to convert the weights of your ingredients from imperial to metric? If so click on this link to the Metric Converter:</a:t>
          </a:r>
        </a:p>
      </xdr:txBody>
    </xdr:sp>
    <xdr:clientData/>
  </xdr:twoCellAnchor>
  <xdr:twoCellAnchor>
    <xdr:from>
      <xdr:col>0</xdr:col>
      <xdr:colOff>0</xdr:colOff>
      <xdr:row>27</xdr:row>
      <xdr:rowOff>66675</xdr:rowOff>
    </xdr:from>
    <xdr:to>
      <xdr:col>1</xdr:col>
      <xdr:colOff>66675</xdr:colOff>
      <xdr:row>32</xdr:row>
      <xdr:rowOff>66675</xdr:rowOff>
    </xdr:to>
    <xdr:sp>
      <xdr:nvSpPr>
        <xdr:cNvPr id="4" name="TextBox 14"/>
        <xdr:cNvSpPr txBox="1">
          <a:spLocks noChangeArrowheads="1"/>
        </xdr:cNvSpPr>
      </xdr:nvSpPr>
      <xdr:spPr>
        <a:xfrm>
          <a:off x="0" y="5915025"/>
          <a:ext cx="1066800" cy="666750"/>
        </a:xfrm>
        <a:prstGeom prst="rect">
          <a:avLst/>
        </a:prstGeom>
        <a:solidFill>
          <a:srgbClr val="FFFFFF"/>
        </a:solidFill>
        <a:ln w="9525" cmpd="sng">
          <a:noFill/>
        </a:ln>
      </xdr:spPr>
      <xdr:txBody>
        <a:bodyPr vertOverflow="clip" wrap="square" anchor="ctr"/>
        <a:p>
          <a:pPr algn="l">
            <a:defRPr/>
          </a:pPr>
          <a:r>
            <a:rPr lang="en-US" cap="none" sz="4800" b="0" i="0" u="none" baseline="0">
              <a:solidFill>
                <a:srgbClr val="993366"/>
              </a:solidFill>
            </a:rPr>
            <a:t>(</a:t>
          </a:r>
        </a:p>
      </xdr:txBody>
    </xdr:sp>
    <xdr:clientData/>
  </xdr:twoCellAnchor>
  <xdr:twoCellAnchor>
    <xdr:from>
      <xdr:col>9</xdr:col>
      <xdr:colOff>495300</xdr:colOff>
      <xdr:row>35</xdr:row>
      <xdr:rowOff>57150</xdr:rowOff>
    </xdr:from>
    <xdr:to>
      <xdr:col>10</xdr:col>
      <xdr:colOff>428625</xdr:colOff>
      <xdr:row>45</xdr:row>
      <xdr:rowOff>66675</xdr:rowOff>
    </xdr:to>
    <xdr:sp fLocksText="0">
      <xdr:nvSpPr>
        <xdr:cNvPr id="5" name="TextBox 16">
          <a:hlinkClick r:id="rId2"/>
        </xdr:cNvPr>
        <xdr:cNvSpPr txBox="1">
          <a:spLocks noChangeArrowheads="1"/>
        </xdr:cNvSpPr>
      </xdr:nvSpPr>
      <xdr:spPr>
        <a:xfrm>
          <a:off x="7896225" y="6886575"/>
          <a:ext cx="942975" cy="752475"/>
        </a:xfrm>
        <a:prstGeom prst="rect">
          <a:avLst/>
        </a:prstGeom>
        <a:solidFill>
          <a:srgbClr val="FFFFFF"/>
        </a:solidFill>
        <a:ln w="9525" cmpd="sng">
          <a:noFill/>
        </a:ln>
      </xdr:spPr>
      <xdr:txBody>
        <a:bodyPr vertOverflow="clip" wrap="square"/>
        <a:p>
          <a:pPr algn="l">
            <a:defRPr/>
          </a:pPr>
          <a:r>
            <a:rPr lang="en-US" cap="none" sz="4800" b="1" i="0" u="none" baseline="0">
              <a:solidFill>
                <a:srgbClr val="993366"/>
              </a:solidFill>
              <a:latin typeface="Arial"/>
              <a:ea typeface="Arial"/>
              <a:cs typeface="Arial"/>
            </a:rPr>
            <a:t>%</a:t>
          </a:r>
        </a:p>
      </xdr:txBody>
    </xdr:sp>
    <xdr:clientData/>
  </xdr:twoCellAnchor>
  <xdr:twoCellAnchor>
    <xdr:from>
      <xdr:col>0</xdr:col>
      <xdr:colOff>285750</xdr:colOff>
      <xdr:row>22</xdr:row>
      <xdr:rowOff>190500</xdr:rowOff>
    </xdr:from>
    <xdr:to>
      <xdr:col>8</xdr:col>
      <xdr:colOff>400050</xdr:colOff>
      <xdr:row>24</xdr:row>
      <xdr:rowOff>171450</xdr:rowOff>
    </xdr:to>
    <xdr:sp>
      <xdr:nvSpPr>
        <xdr:cNvPr id="6" name="AutoShape 17"/>
        <xdr:cNvSpPr>
          <a:spLocks/>
        </xdr:cNvSpPr>
      </xdr:nvSpPr>
      <xdr:spPr>
        <a:xfrm>
          <a:off x="285750" y="5057775"/>
          <a:ext cx="6657975" cy="438150"/>
        </a:xfrm>
        <a:prstGeom prst="wedgeRectCallout">
          <a:avLst>
            <a:gd name="adj1" fmla="val -41990"/>
            <a:gd name="adj2" fmla="val 171740"/>
          </a:avLst>
        </a:prstGeom>
        <a:solidFill>
          <a:srgbClr val="EAEAEA"/>
        </a:solidFill>
        <a:ln w="25400" cmpd="thinThick">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If you purchase a pre-prepared seasoning </a:t>
          </a:r>
          <a:r>
            <a:rPr lang="en-US" cap="none" sz="1200" b="0" i="0" u="none" baseline="0">
              <a:latin typeface="Arial"/>
              <a:ea typeface="Arial"/>
              <a:cs typeface="Arial"/>
            </a:rPr>
            <a:t>mix you will need to </a:t>
          </a:r>
          <a:r>
            <a:rPr lang="en-US" cap="none" sz="1200" b="1" i="0" u="none" baseline="0">
              <a:latin typeface="Arial"/>
              <a:ea typeface="Arial"/>
              <a:cs typeface="Arial"/>
            </a:rPr>
            <a:t>contact your supplier</a:t>
          </a:r>
          <a:r>
            <a:rPr lang="en-US" cap="none" sz="1200" b="0" i="0" u="none" baseline="0">
              <a:latin typeface="Arial"/>
              <a:ea typeface="Arial"/>
              <a:cs typeface="Arial"/>
            </a:rPr>
            <a:t> to find out the salt content of that seasoning mix, as a percentage, and note it down.</a:t>
          </a:r>
        </a:p>
      </xdr:txBody>
    </xdr:sp>
    <xdr:clientData/>
  </xdr:twoCellAnchor>
  <xdr:oneCellAnchor>
    <xdr:from>
      <xdr:col>7</xdr:col>
      <xdr:colOff>885825</xdr:colOff>
      <xdr:row>18</xdr:row>
      <xdr:rowOff>0</xdr:rowOff>
    </xdr:from>
    <xdr:ext cx="704850" cy="485775"/>
    <xdr:sp>
      <xdr:nvSpPr>
        <xdr:cNvPr id="7" name="TextBox 18">
          <a:hlinkClick r:id="rId3"/>
        </xdr:cNvPr>
        <xdr:cNvSpPr txBox="1">
          <a:spLocks noChangeArrowheads="1"/>
        </xdr:cNvSpPr>
      </xdr:nvSpPr>
      <xdr:spPr>
        <a:xfrm>
          <a:off x="6400800" y="3971925"/>
          <a:ext cx="704850" cy="485775"/>
        </a:xfrm>
        <a:prstGeom prst="rect">
          <a:avLst/>
        </a:prstGeom>
        <a:solidFill>
          <a:srgbClr val="993366"/>
        </a:solidFill>
        <a:ln w="50800" cmpd="thinThick">
          <a:noFill/>
        </a:ln>
      </xdr:spPr>
      <xdr:txBody>
        <a:bodyPr vertOverflow="clip" wrap="square" anchor="ctr">
          <a:spAutoFit/>
        </a:bodyPr>
        <a:p>
          <a:pPr algn="ctr">
            <a:defRPr/>
          </a:pPr>
          <a:r>
            <a:rPr lang="en-US" cap="none" sz="2800" b="1" i="0" u="none" baseline="0">
              <a:solidFill>
                <a:srgbClr val="FFFFFF"/>
              </a:solidFill>
              <a:latin typeface="Arial"/>
              <a:ea typeface="Arial"/>
              <a:cs typeface="Arial"/>
            </a:rPr>
            <a:t>MC</a:t>
          </a:r>
        </a:p>
      </xdr:txBody>
    </xdr:sp>
    <xdr:clientData/>
  </xdr:oneCellAnchor>
  <xdr:twoCellAnchor>
    <xdr:from>
      <xdr:col>2</xdr:col>
      <xdr:colOff>76200</xdr:colOff>
      <xdr:row>27</xdr:row>
      <xdr:rowOff>38100</xdr:rowOff>
    </xdr:from>
    <xdr:to>
      <xdr:col>8</xdr:col>
      <xdr:colOff>485775</xdr:colOff>
      <xdr:row>30</xdr:row>
      <xdr:rowOff>38100</xdr:rowOff>
    </xdr:to>
    <xdr:sp>
      <xdr:nvSpPr>
        <xdr:cNvPr id="8" name="AutoShape 19"/>
        <xdr:cNvSpPr>
          <a:spLocks/>
        </xdr:cNvSpPr>
      </xdr:nvSpPr>
      <xdr:spPr>
        <a:xfrm>
          <a:off x="1876425" y="5886450"/>
          <a:ext cx="5153025" cy="438150"/>
        </a:xfrm>
        <a:prstGeom prst="wedgeRectCallout">
          <a:avLst>
            <a:gd name="adj1" fmla="val 66819"/>
            <a:gd name="adj2" fmla="val 36958"/>
          </a:avLst>
        </a:prstGeom>
        <a:solidFill>
          <a:srgbClr val="EAEAEA"/>
        </a:solidFill>
        <a:ln w="25400" cmpd="thinThick">
          <a:solidFill>
            <a:srgbClr val="969696"/>
          </a:solidFill>
          <a:headEnd type="none"/>
          <a:tailEnd type="none"/>
        </a:ln>
      </xdr:spPr>
      <xdr:txBody>
        <a:bodyPr vertOverflow="clip" wrap="square"/>
        <a:p>
          <a:pPr algn="l">
            <a:defRPr/>
          </a:pPr>
          <a:r>
            <a:rPr lang="en-US" cap="none" sz="1200" b="0" i="0" u="none" baseline="0">
              <a:latin typeface="Arial"/>
              <a:ea typeface="Arial"/>
              <a:cs typeface="Arial"/>
            </a:rPr>
            <a:t> Once you have done this you are ready to use the calculator to workout the salt content of your sausage, </a:t>
          </a:r>
          <a:r>
            <a:rPr lang="en-US" cap="none" sz="1200" b="1" i="0" u="none" baseline="0">
              <a:latin typeface="Arial"/>
              <a:ea typeface="Arial"/>
              <a:cs typeface="Arial"/>
            </a:rPr>
            <a:t>so click on the calculator icon to the right.</a:t>
          </a:r>
        </a:p>
      </xdr:txBody>
    </xdr:sp>
    <xdr:clientData/>
  </xdr:twoCellAnchor>
  <xdr:twoCellAnchor>
    <xdr:from>
      <xdr:col>0</xdr:col>
      <xdr:colOff>314325</xdr:colOff>
      <xdr:row>33</xdr:row>
      <xdr:rowOff>114300</xdr:rowOff>
    </xdr:from>
    <xdr:to>
      <xdr:col>7</xdr:col>
      <xdr:colOff>752475</xdr:colOff>
      <xdr:row>44</xdr:row>
      <xdr:rowOff>38100</xdr:rowOff>
    </xdr:to>
    <xdr:sp>
      <xdr:nvSpPr>
        <xdr:cNvPr id="9" name="AutoShape 20"/>
        <xdr:cNvSpPr>
          <a:spLocks/>
        </xdr:cNvSpPr>
      </xdr:nvSpPr>
      <xdr:spPr>
        <a:xfrm>
          <a:off x="314325" y="6819900"/>
          <a:ext cx="5953125" cy="600075"/>
        </a:xfrm>
        <a:prstGeom prst="wedgeRectCallout">
          <a:avLst>
            <a:gd name="adj1" fmla="val 77041"/>
            <a:gd name="adj2" fmla="val 26189"/>
          </a:avLst>
        </a:prstGeom>
        <a:solidFill>
          <a:srgbClr val="EAEAEA"/>
        </a:solidFill>
        <a:ln w="25400" cmpd="thinThick">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If you make your own seasoning</a:t>
          </a:r>
          <a:r>
            <a:rPr lang="en-US" cap="none" sz="1200" b="0" i="0" u="none" baseline="0">
              <a:latin typeface="Arial"/>
              <a:ea typeface="Arial"/>
              <a:cs typeface="Arial"/>
            </a:rPr>
            <a:t> from scratch then you are not quite ready to calculate the salt content of your sausage. First you need to work out the amount of salt within your own seasoning. </a:t>
          </a:r>
          <a:r>
            <a:rPr lang="en-US" cap="none" sz="1200" b="1" i="0" u="none" baseline="0">
              <a:latin typeface="Arial"/>
              <a:ea typeface="Arial"/>
              <a:cs typeface="Arial"/>
            </a:rPr>
            <a:t>Click on the percentage icon to do this. </a:t>
          </a:r>
        </a:p>
      </xdr:txBody>
    </xdr:sp>
    <xdr:clientData/>
  </xdr:twoCellAnchor>
  <xdr:twoCellAnchor>
    <xdr:from>
      <xdr:col>0</xdr:col>
      <xdr:colOff>85725</xdr:colOff>
      <xdr:row>0</xdr:row>
      <xdr:rowOff>85725</xdr:rowOff>
    </xdr:from>
    <xdr:to>
      <xdr:col>4</xdr:col>
      <xdr:colOff>733425</xdr:colOff>
      <xdr:row>2</xdr:row>
      <xdr:rowOff>76200</xdr:rowOff>
    </xdr:to>
    <xdr:sp>
      <xdr:nvSpPr>
        <xdr:cNvPr id="10" name="TextBox 22"/>
        <xdr:cNvSpPr txBox="1">
          <a:spLocks noChangeArrowheads="1"/>
        </xdr:cNvSpPr>
      </xdr:nvSpPr>
      <xdr:spPr>
        <a:xfrm>
          <a:off x="85725" y="85725"/>
          <a:ext cx="4181475" cy="371475"/>
        </a:xfrm>
        <a:prstGeom prst="rect">
          <a:avLst/>
        </a:prstGeom>
        <a:solidFill>
          <a:srgbClr val="FFFFFF"/>
        </a:solidFill>
        <a:ln w="9525" cmpd="sng">
          <a:noFill/>
        </a:ln>
      </xdr:spPr>
      <xdr:txBody>
        <a:bodyPr vertOverflow="clip" wrap="square"/>
        <a:p>
          <a:pPr algn="l">
            <a:defRPr/>
          </a:pPr>
          <a:r>
            <a:rPr lang="en-US" cap="none" sz="1800" b="1" i="0" u="none" baseline="0">
              <a:latin typeface="Arial"/>
              <a:ea typeface="Arial"/>
              <a:cs typeface="Arial"/>
            </a:rPr>
            <a:t>Butchers' Calculator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9525</xdr:rowOff>
    </xdr:from>
    <xdr:to>
      <xdr:col>14</xdr:col>
      <xdr:colOff>276225</xdr:colOff>
      <xdr:row>9</xdr:row>
      <xdr:rowOff>19050</xdr:rowOff>
    </xdr:to>
    <xdr:sp>
      <xdr:nvSpPr>
        <xdr:cNvPr id="1" name="TextBox 1"/>
        <xdr:cNvSpPr txBox="1">
          <a:spLocks noChangeArrowheads="1"/>
        </xdr:cNvSpPr>
      </xdr:nvSpPr>
      <xdr:spPr>
        <a:xfrm>
          <a:off x="95250" y="609600"/>
          <a:ext cx="9058275" cy="1428750"/>
        </a:xfrm>
        <a:prstGeom prst="rect">
          <a:avLst/>
        </a:prstGeom>
        <a:solidFill>
          <a:srgbClr val="EAEAEA"/>
        </a:solidFill>
        <a:ln w="25400" cmpd="thinThick">
          <a:solidFill>
            <a:srgbClr val="969696"/>
          </a:solidFill>
          <a:headEnd type="none"/>
          <a:tailEnd type="none"/>
        </a:ln>
      </xdr:spPr>
      <xdr:txBody>
        <a:bodyPr vertOverflow="clip" wrap="square"/>
        <a:p>
          <a:pPr algn="l">
            <a:defRPr/>
          </a:pPr>
          <a:r>
            <a:rPr lang="en-US" cap="none" sz="1200" b="1" i="0" u="sng" baseline="0">
              <a:latin typeface="Arial"/>
              <a:ea typeface="Arial"/>
              <a:cs typeface="Arial"/>
            </a:rPr>
            <a:t>The Salt Calculator
Step 1</a:t>
          </a:r>
          <a:r>
            <a:rPr lang="en-US" cap="none" sz="1200" b="0" i="0" u="none" baseline="0">
              <a:latin typeface="Arial"/>
              <a:ea typeface="Arial"/>
              <a:cs typeface="Arial"/>
            </a:rPr>
            <a:t> - Once you have found out the salt percentage of your seasoning from your supplier, enter that value together with the amount of seasoning mix that you use in your recipe. If you use more than one pre-prepared seasoning just repeat this process with each seasoning mix you use and enter the details into the remaining boxes, then move onto Steps 2 and 3.
</a:t>
          </a:r>
          <a:r>
            <a:rPr lang="en-US" cap="none" sz="1200" b="1" i="0" u="sng" baseline="0">
              <a:latin typeface="Arial"/>
              <a:ea typeface="Arial"/>
              <a:cs typeface="Arial"/>
            </a:rPr>
            <a:t>If you make your own dry seasoning, you will have already worked out the salt content of your seasoning and now only need to insert this salt percentage value and the amount of the seasoning that you use in your recipe, before you insert the remainder of your ingredients in Steps 2 and 3.</a:t>
          </a:r>
        </a:p>
      </xdr:txBody>
    </xdr:sp>
    <xdr:clientData/>
  </xdr:twoCellAnchor>
  <xdr:twoCellAnchor>
    <xdr:from>
      <xdr:col>0</xdr:col>
      <xdr:colOff>104775</xdr:colOff>
      <xdr:row>20</xdr:row>
      <xdr:rowOff>180975</xdr:rowOff>
    </xdr:from>
    <xdr:to>
      <xdr:col>14</xdr:col>
      <xdr:colOff>152400</xdr:colOff>
      <xdr:row>20</xdr:row>
      <xdr:rowOff>180975</xdr:rowOff>
    </xdr:to>
    <xdr:sp>
      <xdr:nvSpPr>
        <xdr:cNvPr id="2" name="Line 2"/>
        <xdr:cNvSpPr>
          <a:spLocks/>
        </xdr:cNvSpPr>
      </xdr:nvSpPr>
      <xdr:spPr>
        <a:xfrm>
          <a:off x="104775" y="3362325"/>
          <a:ext cx="8924925" cy="0"/>
        </a:xfrm>
        <a:prstGeom prst="line">
          <a:avLst/>
        </a:prstGeom>
        <a:noFill/>
        <a:ln w="25400" cmpd="dbl">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xdr:colOff>
      <xdr:row>26</xdr:row>
      <xdr:rowOff>180975</xdr:rowOff>
    </xdr:from>
    <xdr:to>
      <xdr:col>14</xdr:col>
      <xdr:colOff>161925</xdr:colOff>
      <xdr:row>26</xdr:row>
      <xdr:rowOff>180975</xdr:rowOff>
    </xdr:to>
    <xdr:sp>
      <xdr:nvSpPr>
        <xdr:cNvPr id="3" name="Line 3"/>
        <xdr:cNvSpPr>
          <a:spLocks/>
        </xdr:cNvSpPr>
      </xdr:nvSpPr>
      <xdr:spPr>
        <a:xfrm>
          <a:off x="114300" y="4400550"/>
          <a:ext cx="8924925" cy="0"/>
        </a:xfrm>
        <a:prstGeom prst="line">
          <a:avLst/>
        </a:prstGeom>
        <a:noFill/>
        <a:ln w="25400" cmpd="dbl">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33</xdr:row>
      <xdr:rowOff>28575</xdr:rowOff>
    </xdr:from>
    <xdr:to>
      <xdr:col>14</xdr:col>
      <xdr:colOff>9525</xdr:colOff>
      <xdr:row>33</xdr:row>
      <xdr:rowOff>28575</xdr:rowOff>
    </xdr:to>
    <xdr:sp>
      <xdr:nvSpPr>
        <xdr:cNvPr id="4" name="Line 4"/>
        <xdr:cNvSpPr>
          <a:spLocks/>
        </xdr:cNvSpPr>
      </xdr:nvSpPr>
      <xdr:spPr>
        <a:xfrm>
          <a:off x="123825" y="5438775"/>
          <a:ext cx="8763000" cy="0"/>
        </a:xfrm>
        <a:prstGeom prst="line">
          <a:avLst/>
        </a:prstGeom>
        <a:noFill/>
        <a:ln w="25400" cmpd="dbl">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39</xdr:row>
      <xdr:rowOff>95250</xdr:rowOff>
    </xdr:from>
    <xdr:to>
      <xdr:col>14</xdr:col>
      <xdr:colOff>28575</xdr:colOff>
      <xdr:row>39</xdr:row>
      <xdr:rowOff>95250</xdr:rowOff>
    </xdr:to>
    <xdr:sp>
      <xdr:nvSpPr>
        <xdr:cNvPr id="5" name="Line 5"/>
        <xdr:cNvSpPr>
          <a:spLocks/>
        </xdr:cNvSpPr>
      </xdr:nvSpPr>
      <xdr:spPr>
        <a:xfrm>
          <a:off x="95250" y="6505575"/>
          <a:ext cx="8810625" cy="0"/>
        </a:xfrm>
        <a:prstGeom prst="line">
          <a:avLst/>
        </a:prstGeom>
        <a:noFill/>
        <a:ln w="38100" cmpd="thinThick">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40</xdr:row>
      <xdr:rowOff>171450</xdr:rowOff>
    </xdr:from>
    <xdr:to>
      <xdr:col>8</xdr:col>
      <xdr:colOff>85725</xdr:colOff>
      <xdr:row>42</xdr:row>
      <xdr:rowOff>76200</xdr:rowOff>
    </xdr:to>
    <xdr:sp>
      <xdr:nvSpPr>
        <xdr:cNvPr id="6" name="TextBox 6"/>
        <xdr:cNvSpPr txBox="1">
          <a:spLocks noChangeArrowheads="1"/>
        </xdr:cNvSpPr>
      </xdr:nvSpPr>
      <xdr:spPr>
        <a:xfrm>
          <a:off x="133350" y="6781800"/>
          <a:ext cx="5153025" cy="304800"/>
        </a:xfrm>
        <a:prstGeom prst="rect">
          <a:avLst/>
        </a:prstGeom>
        <a:solidFill>
          <a:srgbClr val="EAEAEA"/>
        </a:solidFill>
        <a:ln w="25400" cmpd="thinThick">
          <a:solidFill>
            <a:srgbClr val="969696"/>
          </a:solidFill>
          <a:headEnd type="none"/>
          <a:tailEnd type="none"/>
        </a:ln>
      </xdr:spPr>
      <xdr:txBody>
        <a:bodyPr vertOverflow="clip" wrap="square"/>
        <a:p>
          <a:pPr algn="l">
            <a:defRPr/>
          </a:pPr>
          <a:r>
            <a:rPr lang="en-US" cap="none" sz="1200" b="1" i="0" u="sng" baseline="0">
              <a:latin typeface="Arial"/>
              <a:ea typeface="Arial"/>
              <a:cs typeface="Arial"/>
            </a:rPr>
            <a:t>Step 2 </a:t>
          </a:r>
          <a:r>
            <a:rPr lang="en-US" cap="none" sz="1200" b="1" i="0" u="none" baseline="0">
              <a:latin typeface="Arial"/>
              <a:ea typeface="Arial"/>
              <a:cs typeface="Arial"/>
            </a:rPr>
            <a:t>- Insert the weights of the following ingredients in your recipe:</a:t>
          </a:r>
        </a:p>
      </xdr:txBody>
    </xdr:sp>
    <xdr:clientData/>
  </xdr:twoCellAnchor>
  <xdr:twoCellAnchor>
    <xdr:from>
      <xdr:col>0</xdr:col>
      <xdr:colOff>142875</xdr:colOff>
      <xdr:row>50</xdr:row>
      <xdr:rowOff>0</xdr:rowOff>
    </xdr:from>
    <xdr:to>
      <xdr:col>9</xdr:col>
      <xdr:colOff>228600</xdr:colOff>
      <xdr:row>52</xdr:row>
      <xdr:rowOff>57150</xdr:rowOff>
    </xdr:to>
    <xdr:sp>
      <xdr:nvSpPr>
        <xdr:cNvPr id="7" name="TextBox 7"/>
        <xdr:cNvSpPr txBox="1">
          <a:spLocks noChangeArrowheads="1"/>
        </xdr:cNvSpPr>
      </xdr:nvSpPr>
      <xdr:spPr>
        <a:xfrm>
          <a:off x="142875" y="8972550"/>
          <a:ext cx="5895975" cy="457200"/>
        </a:xfrm>
        <a:prstGeom prst="rect">
          <a:avLst/>
        </a:prstGeom>
        <a:solidFill>
          <a:srgbClr val="EAEAEA"/>
        </a:solidFill>
        <a:ln w="25400" cmpd="thinThick">
          <a:solidFill>
            <a:srgbClr val="969696"/>
          </a:solidFill>
          <a:headEnd type="none"/>
          <a:tailEnd type="none"/>
        </a:ln>
      </xdr:spPr>
      <xdr:txBody>
        <a:bodyPr vertOverflow="clip" wrap="square"/>
        <a:p>
          <a:pPr algn="l">
            <a:defRPr/>
          </a:pPr>
          <a:r>
            <a:rPr lang="en-US" cap="none" sz="1200" b="1" i="0" u="sng" baseline="0">
              <a:latin typeface="Arial"/>
              <a:ea typeface="Arial"/>
              <a:cs typeface="Arial"/>
            </a:rPr>
            <a:t>Step 3</a:t>
          </a:r>
          <a:r>
            <a:rPr lang="en-US" cap="none" sz="1200" b="1" i="0" u="none" baseline="0">
              <a:latin typeface="Arial"/>
              <a:ea typeface="Arial"/>
              <a:cs typeface="Arial"/>
            </a:rPr>
            <a:t> - Finally, insert weights of any additional </a:t>
          </a:r>
          <a:r>
            <a:rPr lang="en-US" cap="none" sz="1200" b="1" i="0" u="sng" baseline="0">
              <a:latin typeface="Arial"/>
              <a:ea typeface="Arial"/>
              <a:cs typeface="Arial"/>
            </a:rPr>
            <a:t>salt free</a:t>
          </a:r>
          <a:r>
            <a:rPr lang="en-US" cap="none" sz="1200" b="1" i="0" u="none" baseline="0">
              <a:latin typeface="Arial"/>
              <a:ea typeface="Arial"/>
              <a:cs typeface="Arial"/>
            </a:rPr>
            <a:t> ingredients (please note that all ingredients containing salt should be inserted in Step 1)
</a:t>
          </a:r>
        </a:p>
      </xdr:txBody>
    </xdr:sp>
    <xdr:clientData/>
  </xdr:twoCellAnchor>
  <xdr:twoCellAnchor>
    <xdr:from>
      <xdr:col>0</xdr:col>
      <xdr:colOff>228600</xdr:colOff>
      <xdr:row>62</xdr:row>
      <xdr:rowOff>66675</xdr:rowOff>
    </xdr:from>
    <xdr:to>
      <xdr:col>13</xdr:col>
      <xdr:colOff>209550</xdr:colOff>
      <xdr:row>65</xdr:row>
      <xdr:rowOff>152400</xdr:rowOff>
    </xdr:to>
    <xdr:sp>
      <xdr:nvSpPr>
        <xdr:cNvPr id="8" name="TextBox 9"/>
        <xdr:cNvSpPr txBox="1">
          <a:spLocks noChangeArrowheads="1"/>
        </xdr:cNvSpPr>
      </xdr:nvSpPr>
      <xdr:spPr>
        <a:xfrm>
          <a:off x="228600" y="11591925"/>
          <a:ext cx="8315325" cy="685800"/>
        </a:xfrm>
        <a:prstGeom prst="rect">
          <a:avLst/>
        </a:prstGeom>
        <a:solidFill>
          <a:srgbClr val="EAEAEA"/>
        </a:solidFill>
        <a:ln w="25400" cmpd="thinThick">
          <a:solidFill>
            <a:srgbClr val="969696"/>
          </a:solidFill>
          <a:headEnd type="none"/>
          <a:tailEnd type="none"/>
        </a:ln>
      </xdr:spPr>
      <xdr:txBody>
        <a:bodyPr vertOverflow="clip" wrap="square"/>
        <a:p>
          <a:pPr algn="l">
            <a:defRPr/>
          </a:pPr>
          <a:r>
            <a:rPr lang="en-US" cap="none" sz="1200" b="1" i="0" u="sng" baseline="0">
              <a:latin typeface="Arial"/>
              <a:ea typeface="Arial"/>
              <a:cs typeface="Arial"/>
            </a:rPr>
            <a:t>The Result</a:t>
          </a:r>
          <a:r>
            <a:rPr lang="en-US" cap="none" sz="1200" b="1" i="0" u="none" baseline="0">
              <a:latin typeface="Arial"/>
              <a:ea typeface="Arial"/>
              <a:cs typeface="Arial"/>
            </a:rPr>
            <a:t> - Now check your result below - if your total percentage appears </a:t>
          </a:r>
          <a:r>
            <a:rPr lang="en-US" cap="none" sz="1200" b="1" i="0" u="none" baseline="0">
              <a:solidFill>
                <a:srgbClr val="00FF00"/>
              </a:solidFill>
              <a:latin typeface="Arial"/>
              <a:ea typeface="Arial"/>
              <a:cs typeface="Arial"/>
            </a:rPr>
            <a:t>green</a:t>
          </a:r>
          <a:r>
            <a:rPr lang="en-US" cap="none" sz="1200" b="1" i="0" u="none" baseline="0">
              <a:latin typeface="Arial"/>
              <a:ea typeface="Arial"/>
              <a:cs typeface="Arial"/>
            </a:rPr>
            <a:t> then you do not need to alter your sausage recipe - if it appears</a:t>
          </a:r>
          <a:r>
            <a:rPr lang="en-US" cap="none" sz="1200" b="1" i="0" u="none" baseline="0">
              <a:solidFill>
                <a:srgbClr val="FF0000"/>
              </a:solidFill>
              <a:latin typeface="Arial"/>
              <a:ea typeface="Arial"/>
              <a:cs typeface="Arial"/>
            </a:rPr>
            <a:t> red</a:t>
          </a:r>
          <a:r>
            <a:rPr lang="en-US" cap="none" sz="1200" b="1" i="0" u="none" baseline="0">
              <a:latin typeface="Arial"/>
              <a:ea typeface="Arial"/>
              <a:cs typeface="Arial"/>
            </a:rPr>
            <a:t> (i.e. above 1.4%) you will need to alter your recipe, for example, you could reduce the amount of seasoning or increase the amount of water and meat you use until your result is </a:t>
          </a:r>
          <a:r>
            <a:rPr lang="en-US" cap="none" sz="1200" b="1" i="0" u="none" baseline="0">
              <a:solidFill>
                <a:srgbClr val="00FF00"/>
              </a:solidFill>
              <a:latin typeface="Arial"/>
              <a:ea typeface="Arial"/>
              <a:cs typeface="Arial"/>
            </a:rPr>
            <a:t>green</a:t>
          </a:r>
          <a:r>
            <a:rPr lang="en-US" cap="none" sz="1200" b="1" i="0" u="none" baseline="0">
              <a:latin typeface="Arial"/>
              <a:ea typeface="Arial"/>
              <a:cs typeface="Arial"/>
            </a:rPr>
            <a:t>.</a:t>
          </a:r>
        </a:p>
      </xdr:txBody>
    </xdr:sp>
    <xdr:clientData/>
  </xdr:twoCellAnchor>
  <xdr:twoCellAnchor>
    <xdr:from>
      <xdr:col>0</xdr:col>
      <xdr:colOff>95250</xdr:colOff>
      <xdr:row>61</xdr:row>
      <xdr:rowOff>0</xdr:rowOff>
    </xdr:from>
    <xdr:to>
      <xdr:col>14</xdr:col>
      <xdr:colOff>28575</xdr:colOff>
      <xdr:row>61</xdr:row>
      <xdr:rowOff>0</xdr:rowOff>
    </xdr:to>
    <xdr:sp>
      <xdr:nvSpPr>
        <xdr:cNvPr id="9" name="Line 10"/>
        <xdr:cNvSpPr>
          <a:spLocks/>
        </xdr:cNvSpPr>
      </xdr:nvSpPr>
      <xdr:spPr>
        <a:xfrm>
          <a:off x="95250" y="11325225"/>
          <a:ext cx="8810625" cy="0"/>
        </a:xfrm>
        <a:prstGeom prst="line">
          <a:avLst/>
        </a:prstGeom>
        <a:noFill/>
        <a:ln w="53975" cmpd="dbl">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53</xdr:row>
      <xdr:rowOff>0</xdr:rowOff>
    </xdr:from>
    <xdr:to>
      <xdr:col>8</xdr:col>
      <xdr:colOff>409575</xdr:colOff>
      <xdr:row>55</xdr:row>
      <xdr:rowOff>76200</xdr:rowOff>
    </xdr:to>
    <xdr:sp>
      <xdr:nvSpPr>
        <xdr:cNvPr id="10" name="TextBox 13"/>
        <xdr:cNvSpPr txBox="1">
          <a:spLocks noChangeArrowheads="1"/>
        </xdr:cNvSpPr>
      </xdr:nvSpPr>
      <xdr:spPr>
        <a:xfrm>
          <a:off x="152400" y="9572625"/>
          <a:ext cx="5457825" cy="476250"/>
        </a:xfrm>
        <a:prstGeom prst="rect">
          <a:avLst/>
        </a:prstGeom>
        <a:solidFill>
          <a:srgbClr val="CC99FF">
            <a:alpha val="50000"/>
          </a:srgbClr>
        </a:solidFill>
        <a:ln w="25400" cmpd="thinThick">
          <a:solidFill>
            <a:srgbClr val="808080"/>
          </a:solidFill>
          <a:headEnd type="none"/>
          <a:tailEnd type="none"/>
        </a:ln>
      </xdr:spPr>
      <xdr:txBody>
        <a:bodyPr vertOverflow="clip" wrap="square"/>
        <a:p>
          <a:pPr algn="l">
            <a:defRPr/>
          </a:pPr>
          <a:r>
            <a:rPr lang="en-US" cap="none" sz="1200" b="0" i="0" u="none" baseline="0">
              <a:latin typeface="Arial"/>
              <a:ea typeface="Arial"/>
              <a:cs typeface="Arial"/>
            </a:rPr>
            <a:t>Note for those who make their own seasoning: make sure you </a:t>
          </a:r>
          <a:r>
            <a:rPr lang="en-US" cap="none" sz="1200" b="1" i="0" u="none" baseline="0">
              <a:latin typeface="Arial"/>
              <a:ea typeface="Arial"/>
              <a:cs typeface="Arial"/>
            </a:rPr>
            <a:t>do not</a:t>
          </a:r>
          <a:r>
            <a:rPr lang="en-US" cap="none" sz="1200" b="0" i="0" u="none" baseline="0">
              <a:latin typeface="Arial"/>
              <a:ea typeface="Arial"/>
              <a:cs typeface="Arial"/>
            </a:rPr>
            <a:t> include any of the ingredients you used in the previous calculation.</a:t>
          </a:r>
        </a:p>
      </xdr:txBody>
    </xdr:sp>
    <xdr:clientData/>
  </xdr:twoCellAnchor>
  <xdr:twoCellAnchor>
    <xdr:from>
      <xdr:col>0</xdr:col>
      <xdr:colOff>104775</xdr:colOff>
      <xdr:row>49</xdr:row>
      <xdr:rowOff>38100</xdr:rowOff>
    </xdr:from>
    <xdr:to>
      <xdr:col>14</xdr:col>
      <xdr:colOff>38100</xdr:colOff>
      <xdr:row>49</xdr:row>
      <xdr:rowOff>38100</xdr:rowOff>
    </xdr:to>
    <xdr:sp>
      <xdr:nvSpPr>
        <xdr:cNvPr id="11" name="Line 14"/>
        <xdr:cNvSpPr>
          <a:spLocks/>
        </xdr:cNvSpPr>
      </xdr:nvSpPr>
      <xdr:spPr>
        <a:xfrm>
          <a:off x="104775" y="8715375"/>
          <a:ext cx="8810625" cy="0"/>
        </a:xfrm>
        <a:prstGeom prst="line">
          <a:avLst/>
        </a:prstGeom>
        <a:noFill/>
        <a:ln w="38100" cmpd="thinThick">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0</xdr:row>
      <xdr:rowOff>85725</xdr:rowOff>
    </xdr:from>
    <xdr:to>
      <xdr:col>6</xdr:col>
      <xdr:colOff>228600</xdr:colOff>
      <xdr:row>2</xdr:row>
      <xdr:rowOff>57150</xdr:rowOff>
    </xdr:to>
    <xdr:sp>
      <xdr:nvSpPr>
        <xdr:cNvPr id="12" name="TextBox 17"/>
        <xdr:cNvSpPr txBox="1">
          <a:spLocks noChangeArrowheads="1"/>
        </xdr:cNvSpPr>
      </xdr:nvSpPr>
      <xdr:spPr>
        <a:xfrm>
          <a:off x="85725" y="85725"/>
          <a:ext cx="4181475" cy="371475"/>
        </a:xfrm>
        <a:prstGeom prst="rect">
          <a:avLst/>
        </a:prstGeom>
        <a:solidFill>
          <a:srgbClr val="FFFFFF"/>
        </a:solidFill>
        <a:ln w="9525" cmpd="sng">
          <a:noFill/>
        </a:ln>
      </xdr:spPr>
      <xdr:txBody>
        <a:bodyPr vertOverflow="clip" wrap="square"/>
        <a:p>
          <a:pPr algn="l">
            <a:defRPr/>
          </a:pPr>
          <a:r>
            <a:rPr lang="en-US" cap="none" sz="1800" b="1" i="0" u="none" baseline="0">
              <a:latin typeface="Arial"/>
              <a:ea typeface="Arial"/>
              <a:cs typeface="Arial"/>
            </a:rPr>
            <a:t>Butchers' Calculator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0</xdr:rowOff>
    </xdr:from>
    <xdr:to>
      <xdr:col>13</xdr:col>
      <xdr:colOff>123825</xdr:colOff>
      <xdr:row>9</xdr:row>
      <xdr:rowOff>38100</xdr:rowOff>
    </xdr:to>
    <xdr:sp>
      <xdr:nvSpPr>
        <xdr:cNvPr id="1" name="TextBox 1"/>
        <xdr:cNvSpPr txBox="1">
          <a:spLocks noChangeArrowheads="1"/>
        </xdr:cNvSpPr>
      </xdr:nvSpPr>
      <xdr:spPr>
        <a:xfrm>
          <a:off x="114300" y="581025"/>
          <a:ext cx="8791575" cy="1238250"/>
        </a:xfrm>
        <a:prstGeom prst="rect">
          <a:avLst/>
        </a:prstGeom>
        <a:solidFill>
          <a:srgbClr val="EAEAEA"/>
        </a:solidFill>
        <a:ln w="25400" cmpd="thinThick">
          <a:solidFill>
            <a:srgbClr val="969696"/>
          </a:solidFill>
          <a:headEnd type="none"/>
          <a:tailEnd type="none"/>
        </a:ln>
      </xdr:spPr>
      <xdr:txBody>
        <a:bodyPr vertOverflow="clip" wrap="square"/>
        <a:p>
          <a:pPr algn="l">
            <a:defRPr/>
          </a:pPr>
          <a:r>
            <a:rPr lang="en-US" cap="none" sz="1200" b="0" i="0" u="none" baseline="0">
              <a:latin typeface="Arial"/>
              <a:ea typeface="Arial"/>
              <a:cs typeface="Arial"/>
            </a:rPr>
            <a:t>To calculate the salt content of your </a:t>
          </a:r>
          <a:r>
            <a:rPr lang="en-US" cap="none" sz="1200" b="1" i="0" u="none" baseline="0">
              <a:latin typeface="Arial"/>
              <a:ea typeface="Arial"/>
              <a:cs typeface="Arial"/>
            </a:rPr>
            <a:t>own </a:t>
          </a:r>
          <a:r>
            <a:rPr lang="en-US" cap="none" sz="1200" b="1" i="0" u="sng" baseline="0">
              <a:latin typeface="Arial"/>
              <a:ea typeface="Arial"/>
              <a:cs typeface="Arial"/>
            </a:rPr>
            <a:t>dry seasoning</a:t>
          </a:r>
          <a:r>
            <a:rPr lang="en-US" cap="none" sz="1200" b="0" i="0" u="none" baseline="0">
              <a:latin typeface="Arial"/>
              <a:ea typeface="Arial"/>
              <a:cs typeface="Arial"/>
            </a:rPr>
            <a:t> insert the weight of each ingredient you use into the boxes below, as if you were making a large batch of seasoning. In the first set of boxes you will need to insert the ingredients that </a:t>
          </a:r>
          <a:r>
            <a:rPr lang="en-US" cap="none" sz="1200" b="1" i="0" u="sng" baseline="0">
              <a:latin typeface="Arial"/>
              <a:ea typeface="Arial"/>
              <a:cs typeface="Arial"/>
            </a:rPr>
            <a:t>do</a:t>
          </a:r>
          <a:r>
            <a:rPr lang="en-US" cap="none" sz="1200" b="1" i="0" u="none" baseline="0">
              <a:latin typeface="Arial"/>
              <a:ea typeface="Arial"/>
              <a:cs typeface="Arial"/>
            </a:rPr>
            <a:t> </a:t>
          </a:r>
          <a:r>
            <a:rPr lang="en-US" cap="none" sz="1200" b="0" i="0" u="none" baseline="0">
              <a:latin typeface="Arial"/>
              <a:ea typeface="Arial"/>
              <a:cs typeface="Arial"/>
            </a:rPr>
            <a:t>contain salt along with the percentage of salt in that ingredient. You may need to check the packaging of the ingredients or your individual supplier before you enter the salt content. In the second set of boxes insert the weights of the ingredients with </a:t>
          </a:r>
          <a:r>
            <a:rPr lang="en-US" cap="none" sz="1200" b="1" i="0" u="sng" baseline="0">
              <a:latin typeface="Arial"/>
              <a:ea typeface="Arial"/>
              <a:cs typeface="Arial"/>
            </a:rPr>
            <a:t>no</a:t>
          </a:r>
          <a:r>
            <a:rPr lang="en-US" cap="none" sz="1200" b="0" i="0" u="none" baseline="0">
              <a:latin typeface="Arial"/>
              <a:ea typeface="Arial"/>
              <a:cs typeface="Arial"/>
            </a:rPr>
            <a:t> salt content.  </a:t>
          </a:r>
          <a:r>
            <a:rPr lang="en-US" cap="none" sz="1200" b="1" i="0" u="none" baseline="0">
              <a:latin typeface="Arial"/>
              <a:ea typeface="Arial"/>
              <a:cs typeface="Arial"/>
            </a:rPr>
            <a:t>Please note that you </a:t>
          </a:r>
          <a:r>
            <a:rPr lang="en-US" cap="none" sz="1200" b="1" i="0" u="sng" baseline="0">
              <a:latin typeface="Arial"/>
              <a:ea typeface="Arial"/>
              <a:cs typeface="Arial"/>
            </a:rPr>
            <a:t>should not</a:t>
          </a:r>
          <a:r>
            <a:rPr lang="en-US" cap="none" sz="1200" b="1" i="0" u="none" baseline="0">
              <a:latin typeface="Arial"/>
              <a:ea typeface="Arial"/>
              <a:cs typeface="Arial"/>
            </a:rPr>
            <a:t>  include your other ingredients in this section, you will add ingredients such as water, rusk and meat  later on a different screen, </a:t>
          </a:r>
          <a:r>
            <a:rPr lang="en-US" cap="none" sz="1200" b="1" i="0" u="sng" baseline="0">
              <a:latin typeface="Arial"/>
              <a:ea typeface="Arial"/>
              <a:cs typeface="Arial"/>
            </a:rPr>
            <a:t>this page is for the ingredients of your dry seasoning only.</a:t>
          </a:r>
        </a:p>
      </xdr:txBody>
    </xdr:sp>
    <xdr:clientData/>
  </xdr:twoCellAnchor>
  <xdr:twoCellAnchor>
    <xdr:from>
      <xdr:col>0</xdr:col>
      <xdr:colOff>123825</xdr:colOff>
      <xdr:row>19</xdr:row>
      <xdr:rowOff>0</xdr:rowOff>
    </xdr:from>
    <xdr:to>
      <xdr:col>13</xdr:col>
      <xdr:colOff>76200</xdr:colOff>
      <xdr:row>19</xdr:row>
      <xdr:rowOff>0</xdr:rowOff>
    </xdr:to>
    <xdr:sp>
      <xdr:nvSpPr>
        <xdr:cNvPr id="2" name="Line 2"/>
        <xdr:cNvSpPr>
          <a:spLocks/>
        </xdr:cNvSpPr>
      </xdr:nvSpPr>
      <xdr:spPr>
        <a:xfrm>
          <a:off x="123825" y="3438525"/>
          <a:ext cx="8734425" cy="0"/>
        </a:xfrm>
        <a:prstGeom prst="line">
          <a:avLst/>
        </a:prstGeom>
        <a:noFill/>
        <a:ln w="38100" cmpd="dbl">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xdr:colOff>
      <xdr:row>25</xdr:row>
      <xdr:rowOff>0</xdr:rowOff>
    </xdr:from>
    <xdr:to>
      <xdr:col>13</xdr:col>
      <xdr:colOff>66675</xdr:colOff>
      <xdr:row>25</xdr:row>
      <xdr:rowOff>0</xdr:rowOff>
    </xdr:to>
    <xdr:sp>
      <xdr:nvSpPr>
        <xdr:cNvPr id="3" name="Line 3"/>
        <xdr:cNvSpPr>
          <a:spLocks/>
        </xdr:cNvSpPr>
      </xdr:nvSpPr>
      <xdr:spPr>
        <a:xfrm>
          <a:off x="114300" y="4286250"/>
          <a:ext cx="8734425" cy="0"/>
        </a:xfrm>
        <a:prstGeom prst="line">
          <a:avLst/>
        </a:prstGeom>
        <a:noFill/>
        <a:ln w="38100" cmpd="dbl">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31</xdr:row>
      <xdr:rowOff>0</xdr:rowOff>
    </xdr:from>
    <xdr:to>
      <xdr:col>13</xdr:col>
      <xdr:colOff>85725</xdr:colOff>
      <xdr:row>31</xdr:row>
      <xdr:rowOff>0</xdr:rowOff>
    </xdr:to>
    <xdr:sp>
      <xdr:nvSpPr>
        <xdr:cNvPr id="4" name="Line 4"/>
        <xdr:cNvSpPr>
          <a:spLocks/>
        </xdr:cNvSpPr>
      </xdr:nvSpPr>
      <xdr:spPr>
        <a:xfrm>
          <a:off x="133350" y="5143500"/>
          <a:ext cx="8734425" cy="0"/>
        </a:xfrm>
        <a:prstGeom prst="line">
          <a:avLst/>
        </a:prstGeom>
        <a:noFill/>
        <a:ln w="38100" cmpd="dbl">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36</xdr:row>
      <xdr:rowOff>180975</xdr:rowOff>
    </xdr:from>
    <xdr:to>
      <xdr:col>13</xdr:col>
      <xdr:colOff>85725</xdr:colOff>
      <xdr:row>36</xdr:row>
      <xdr:rowOff>180975</xdr:rowOff>
    </xdr:to>
    <xdr:sp>
      <xdr:nvSpPr>
        <xdr:cNvPr id="5" name="Line 5"/>
        <xdr:cNvSpPr>
          <a:spLocks/>
        </xdr:cNvSpPr>
      </xdr:nvSpPr>
      <xdr:spPr>
        <a:xfrm>
          <a:off x="133350" y="5981700"/>
          <a:ext cx="8734425" cy="0"/>
        </a:xfrm>
        <a:prstGeom prst="line">
          <a:avLst/>
        </a:prstGeom>
        <a:noFill/>
        <a:ln w="38100" cmpd="dbl">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43</xdr:row>
      <xdr:rowOff>9525</xdr:rowOff>
    </xdr:from>
    <xdr:to>
      <xdr:col>13</xdr:col>
      <xdr:colOff>47625</xdr:colOff>
      <xdr:row>43</xdr:row>
      <xdr:rowOff>9525</xdr:rowOff>
    </xdr:to>
    <xdr:sp>
      <xdr:nvSpPr>
        <xdr:cNvPr id="6" name="Line 6"/>
        <xdr:cNvSpPr>
          <a:spLocks/>
        </xdr:cNvSpPr>
      </xdr:nvSpPr>
      <xdr:spPr>
        <a:xfrm>
          <a:off x="95250" y="6867525"/>
          <a:ext cx="8734425" cy="0"/>
        </a:xfrm>
        <a:prstGeom prst="line">
          <a:avLst/>
        </a:prstGeom>
        <a:noFill/>
        <a:ln w="38100" cmpd="dbl">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xdr:colOff>
      <xdr:row>49</xdr:row>
      <xdr:rowOff>38100</xdr:rowOff>
    </xdr:from>
    <xdr:to>
      <xdr:col>13</xdr:col>
      <xdr:colOff>66675</xdr:colOff>
      <xdr:row>49</xdr:row>
      <xdr:rowOff>38100</xdr:rowOff>
    </xdr:to>
    <xdr:sp>
      <xdr:nvSpPr>
        <xdr:cNvPr id="7" name="Line 7"/>
        <xdr:cNvSpPr>
          <a:spLocks/>
        </xdr:cNvSpPr>
      </xdr:nvSpPr>
      <xdr:spPr>
        <a:xfrm>
          <a:off x="114300" y="7753350"/>
          <a:ext cx="8734425" cy="0"/>
        </a:xfrm>
        <a:prstGeom prst="line">
          <a:avLst/>
        </a:prstGeom>
        <a:noFill/>
        <a:ln w="38100" cmpd="dbl">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57</xdr:row>
      <xdr:rowOff>171450</xdr:rowOff>
    </xdr:from>
    <xdr:to>
      <xdr:col>13</xdr:col>
      <xdr:colOff>47625</xdr:colOff>
      <xdr:row>57</xdr:row>
      <xdr:rowOff>171450</xdr:rowOff>
    </xdr:to>
    <xdr:sp>
      <xdr:nvSpPr>
        <xdr:cNvPr id="8" name="Line 8"/>
        <xdr:cNvSpPr>
          <a:spLocks/>
        </xdr:cNvSpPr>
      </xdr:nvSpPr>
      <xdr:spPr>
        <a:xfrm>
          <a:off x="95250" y="9134475"/>
          <a:ext cx="8734425" cy="0"/>
        </a:xfrm>
        <a:prstGeom prst="line">
          <a:avLst/>
        </a:prstGeom>
        <a:noFill/>
        <a:ln w="38100" cmpd="dbl">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73</xdr:row>
      <xdr:rowOff>209550</xdr:rowOff>
    </xdr:from>
    <xdr:to>
      <xdr:col>13</xdr:col>
      <xdr:colOff>38100</xdr:colOff>
      <xdr:row>73</xdr:row>
      <xdr:rowOff>209550</xdr:rowOff>
    </xdr:to>
    <xdr:sp>
      <xdr:nvSpPr>
        <xdr:cNvPr id="9" name="Line 9"/>
        <xdr:cNvSpPr>
          <a:spLocks/>
        </xdr:cNvSpPr>
      </xdr:nvSpPr>
      <xdr:spPr>
        <a:xfrm>
          <a:off x="85725" y="10572750"/>
          <a:ext cx="8734425" cy="0"/>
        </a:xfrm>
        <a:prstGeom prst="line">
          <a:avLst/>
        </a:prstGeom>
        <a:noFill/>
        <a:ln w="38100" cmpd="dbl">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200025</xdr:colOff>
      <xdr:row>83</xdr:row>
      <xdr:rowOff>28575</xdr:rowOff>
    </xdr:from>
    <xdr:to>
      <xdr:col>9</xdr:col>
      <xdr:colOff>504825</xdr:colOff>
      <xdr:row>101</xdr:row>
      <xdr:rowOff>57150</xdr:rowOff>
    </xdr:to>
    <xdr:sp>
      <xdr:nvSpPr>
        <xdr:cNvPr id="10" name="AutoShape 11"/>
        <xdr:cNvSpPr>
          <a:spLocks/>
        </xdr:cNvSpPr>
      </xdr:nvSpPr>
      <xdr:spPr>
        <a:xfrm>
          <a:off x="200025" y="11029950"/>
          <a:ext cx="6181725" cy="638175"/>
        </a:xfrm>
        <a:prstGeom prst="wedgeRectCallout">
          <a:avLst>
            <a:gd name="adj1" fmla="val 71879"/>
            <a:gd name="adj2" fmla="val 11194"/>
          </a:avLst>
        </a:prstGeom>
        <a:solidFill>
          <a:srgbClr val="EAEAEA"/>
        </a:solidFill>
        <a:ln w="25400" cmpd="thinThick">
          <a:solidFill>
            <a:srgbClr val="969696"/>
          </a:solidFill>
          <a:headEnd type="none"/>
          <a:tailEnd type="none"/>
        </a:ln>
      </xdr:spPr>
      <xdr:txBody>
        <a:bodyPr vertOverflow="clip" wrap="square"/>
        <a:p>
          <a:pPr algn="l">
            <a:defRPr/>
          </a:pPr>
          <a:r>
            <a:rPr lang="en-US" cap="none" sz="1200" b="0" i="0" u="none" baseline="0">
              <a:latin typeface="Arial"/>
              <a:ea typeface="Arial"/>
              <a:cs typeface="Arial"/>
            </a:rPr>
            <a:t>Make a note of this percentage and click the link to the main calculator. You will need to insert this value along with the total weight of seasoning you use to make your sausage mix, along with all the other ingredients you use in your recipe, such as meat, water and rusk.</a:t>
          </a:r>
        </a:p>
      </xdr:txBody>
    </xdr:sp>
    <xdr:clientData/>
  </xdr:twoCellAnchor>
  <xdr:twoCellAnchor>
    <xdr:from>
      <xdr:col>0</xdr:col>
      <xdr:colOff>85725</xdr:colOff>
      <xdr:row>0</xdr:row>
      <xdr:rowOff>85725</xdr:rowOff>
    </xdr:from>
    <xdr:to>
      <xdr:col>6</xdr:col>
      <xdr:colOff>447675</xdr:colOff>
      <xdr:row>2</xdr:row>
      <xdr:rowOff>76200</xdr:rowOff>
    </xdr:to>
    <xdr:sp>
      <xdr:nvSpPr>
        <xdr:cNvPr id="11" name="TextBox 15"/>
        <xdr:cNvSpPr txBox="1">
          <a:spLocks noChangeArrowheads="1"/>
        </xdr:cNvSpPr>
      </xdr:nvSpPr>
      <xdr:spPr>
        <a:xfrm>
          <a:off x="85725" y="85725"/>
          <a:ext cx="4181475" cy="371475"/>
        </a:xfrm>
        <a:prstGeom prst="rect">
          <a:avLst/>
        </a:prstGeom>
        <a:solidFill>
          <a:srgbClr val="FFFFFF"/>
        </a:solidFill>
        <a:ln w="9525" cmpd="sng">
          <a:noFill/>
        </a:ln>
      </xdr:spPr>
      <xdr:txBody>
        <a:bodyPr vertOverflow="clip" wrap="square"/>
        <a:p>
          <a:pPr algn="l">
            <a:defRPr/>
          </a:pPr>
          <a:r>
            <a:rPr lang="en-US" cap="none" sz="1800" b="1" i="0" u="none" baseline="0">
              <a:latin typeface="Arial"/>
              <a:ea typeface="Arial"/>
              <a:cs typeface="Arial"/>
            </a:rPr>
            <a:t>Butchers' Calculator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85725</xdr:rowOff>
    </xdr:from>
    <xdr:to>
      <xdr:col>5</xdr:col>
      <xdr:colOff>133350</xdr:colOff>
      <xdr:row>2</xdr:row>
      <xdr:rowOff>76200</xdr:rowOff>
    </xdr:to>
    <xdr:sp>
      <xdr:nvSpPr>
        <xdr:cNvPr id="1" name="TextBox 4"/>
        <xdr:cNvSpPr txBox="1">
          <a:spLocks noChangeArrowheads="1"/>
        </xdr:cNvSpPr>
      </xdr:nvSpPr>
      <xdr:spPr>
        <a:xfrm>
          <a:off x="85725" y="85725"/>
          <a:ext cx="4181475" cy="371475"/>
        </a:xfrm>
        <a:prstGeom prst="rect">
          <a:avLst/>
        </a:prstGeom>
        <a:solidFill>
          <a:srgbClr val="FFFFFF"/>
        </a:solidFill>
        <a:ln w="9525" cmpd="sng">
          <a:noFill/>
        </a:ln>
      </xdr:spPr>
      <xdr:txBody>
        <a:bodyPr vertOverflow="clip" wrap="square"/>
        <a:p>
          <a:pPr algn="l">
            <a:defRPr/>
          </a:pPr>
          <a:r>
            <a:rPr lang="en-US" cap="none" sz="1800" b="1" i="0" u="none" baseline="0">
              <a:latin typeface="Arial"/>
              <a:ea typeface="Arial"/>
              <a:cs typeface="Arial"/>
            </a:rPr>
            <a:t>Butchers' Calculator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M57"/>
  <sheetViews>
    <sheetView showGridLines="0" tabSelected="1" workbookViewId="0" topLeftCell="A1">
      <selection activeCell="D22" sqref="D22"/>
    </sheetView>
  </sheetViews>
  <sheetFormatPr defaultColWidth="8.88671875" defaultRowHeight="15"/>
  <cols>
    <col min="1" max="1" width="11.6640625" style="0" customWidth="1"/>
    <col min="2" max="2" width="9.3359375" style="0" customWidth="1"/>
    <col min="3" max="3" width="10.77734375" style="0" bestFit="1" customWidth="1"/>
    <col min="4" max="4" width="9.4453125" style="0" bestFit="1" customWidth="1"/>
    <col min="6" max="6" width="11.88671875" style="0" customWidth="1"/>
    <col min="7" max="7" width="2.3359375" style="0" customWidth="1"/>
    <col min="8" max="8" width="11.99609375" style="0" customWidth="1"/>
    <col min="9" max="9" width="9.99609375" style="0" customWidth="1"/>
    <col min="10" max="10" width="11.77734375" style="0" customWidth="1"/>
    <col min="11" max="11" width="6.4453125" style="0" customWidth="1"/>
  </cols>
  <sheetData>
    <row r="1" spans="1:5" ht="15">
      <c r="A1" s="183"/>
      <c r="B1" s="183"/>
      <c r="C1" s="183"/>
      <c r="D1" s="183"/>
      <c r="E1" s="183"/>
    </row>
    <row r="2" spans="1:5" ht="15">
      <c r="A2" s="183"/>
      <c r="B2" s="183"/>
      <c r="C2" s="183"/>
      <c r="D2" s="183"/>
      <c r="E2" s="183"/>
    </row>
    <row r="4" spans="1:13" ht="17.25" customHeight="1">
      <c r="A4" s="184"/>
      <c r="B4" s="184"/>
      <c r="C4" s="184"/>
      <c r="D4" s="184"/>
      <c r="E4" s="184"/>
      <c r="F4" s="184"/>
      <c r="G4" s="184"/>
      <c r="H4" s="184"/>
      <c r="I4" s="184"/>
      <c r="J4" s="184"/>
      <c r="K4" s="184"/>
      <c r="L4" s="49"/>
      <c r="M4" s="44"/>
    </row>
    <row r="5" spans="1:13" ht="17.25" customHeight="1">
      <c r="A5" s="6"/>
      <c r="B5" s="5"/>
      <c r="C5" s="5"/>
      <c r="D5" s="5"/>
      <c r="E5" s="5"/>
      <c r="F5" s="5"/>
      <c r="M5" s="44"/>
    </row>
    <row r="6" spans="1:13" s="29" customFormat="1" ht="17.25" customHeight="1">
      <c r="A6" s="185"/>
      <c r="B6" s="185"/>
      <c r="C6" s="185"/>
      <c r="D6" s="185"/>
      <c r="E6" s="185"/>
      <c r="F6" s="185"/>
      <c r="G6" s="185"/>
      <c r="H6" s="185"/>
      <c r="I6" s="185"/>
      <c r="J6" s="185"/>
      <c r="K6" s="185"/>
      <c r="L6" s="185"/>
      <c r="M6" s="43"/>
    </row>
    <row r="7" spans="1:13" s="29" customFormat="1" ht="17.25" customHeight="1">
      <c r="A7" s="185"/>
      <c r="B7" s="185"/>
      <c r="C7" s="185"/>
      <c r="D7" s="185"/>
      <c r="E7" s="185"/>
      <c r="F7" s="185"/>
      <c r="G7" s="185"/>
      <c r="H7" s="185"/>
      <c r="I7" s="185"/>
      <c r="J7" s="185"/>
      <c r="K7" s="185"/>
      <c r="L7" s="185"/>
      <c r="M7" s="43"/>
    </row>
    <row r="8" spans="1:13" s="29" customFormat="1" ht="17.25" customHeight="1">
      <c r="A8" s="185"/>
      <c r="B8" s="185"/>
      <c r="C8" s="185"/>
      <c r="D8" s="185"/>
      <c r="E8" s="185"/>
      <c r="F8" s="185"/>
      <c r="G8" s="185"/>
      <c r="H8" s="185"/>
      <c r="I8" s="185"/>
      <c r="J8" s="185"/>
      <c r="K8" s="185"/>
      <c r="L8" s="185"/>
      <c r="M8" s="43"/>
    </row>
    <row r="9" spans="1:13" s="29" customFormat="1" ht="17.25" customHeight="1">
      <c r="A9" s="185"/>
      <c r="B9" s="185"/>
      <c r="C9" s="185"/>
      <c r="D9" s="185"/>
      <c r="E9" s="185"/>
      <c r="F9" s="185"/>
      <c r="G9" s="185"/>
      <c r="H9" s="185"/>
      <c r="I9" s="185"/>
      <c r="J9" s="185"/>
      <c r="K9" s="185"/>
      <c r="L9" s="185"/>
      <c r="M9" s="43"/>
    </row>
    <row r="10" spans="1:13" s="29" customFormat="1" ht="17.25" customHeight="1">
      <c r="A10" s="185"/>
      <c r="B10" s="185"/>
      <c r="C10" s="185"/>
      <c r="D10" s="185"/>
      <c r="E10" s="185"/>
      <c r="F10" s="185"/>
      <c r="G10" s="185"/>
      <c r="H10" s="185"/>
      <c r="I10" s="185"/>
      <c r="J10" s="185"/>
      <c r="K10" s="185"/>
      <c r="L10" s="185"/>
      <c r="M10" s="43"/>
    </row>
    <row r="11" spans="1:13" s="29" customFormat="1" ht="17.25" customHeight="1">
      <c r="A11" s="185"/>
      <c r="B11" s="185"/>
      <c r="C11" s="185"/>
      <c r="D11" s="185"/>
      <c r="E11" s="185"/>
      <c r="F11" s="185"/>
      <c r="G11" s="185"/>
      <c r="H11" s="185"/>
      <c r="I11" s="185"/>
      <c r="J11" s="185"/>
      <c r="K11" s="185"/>
      <c r="L11" s="185"/>
      <c r="M11" s="43"/>
    </row>
    <row r="12" spans="1:13" s="29" customFormat="1" ht="17.25" customHeight="1">
      <c r="A12" s="185"/>
      <c r="B12" s="185"/>
      <c r="C12" s="185"/>
      <c r="D12" s="185"/>
      <c r="E12" s="185"/>
      <c r="F12" s="185"/>
      <c r="G12" s="185"/>
      <c r="H12" s="185"/>
      <c r="I12" s="185"/>
      <c r="J12" s="185"/>
      <c r="K12" s="185"/>
      <c r="L12" s="185"/>
      <c r="M12" s="43"/>
    </row>
    <row r="13" spans="1:13" s="29" customFormat="1" ht="24" customHeight="1">
      <c r="A13" s="185"/>
      <c r="B13" s="185"/>
      <c r="C13" s="185"/>
      <c r="D13" s="185"/>
      <c r="E13" s="185"/>
      <c r="F13" s="185"/>
      <c r="G13" s="185"/>
      <c r="H13" s="185"/>
      <c r="I13" s="185"/>
      <c r="J13" s="185"/>
      <c r="K13" s="185"/>
      <c r="L13" s="185"/>
      <c r="M13" s="43"/>
    </row>
    <row r="14" spans="1:13" s="29" customFormat="1" ht="18" customHeight="1">
      <c r="A14" s="186"/>
      <c r="B14" s="186"/>
      <c r="C14" s="186"/>
      <c r="D14" s="186"/>
      <c r="E14" s="186"/>
      <c r="F14" s="186"/>
      <c r="G14" s="186"/>
      <c r="H14" s="186"/>
      <c r="I14" s="186"/>
      <c r="J14" s="186"/>
      <c r="K14" s="186"/>
      <c r="L14" s="186"/>
      <c r="M14" s="43"/>
    </row>
    <row r="15" spans="1:13" s="29" customFormat="1" ht="18" customHeight="1">
      <c r="A15" s="186"/>
      <c r="B15" s="186"/>
      <c r="C15" s="186"/>
      <c r="D15" s="186"/>
      <c r="E15" s="186"/>
      <c r="F15" s="186"/>
      <c r="G15" s="186"/>
      <c r="H15" s="186"/>
      <c r="I15" s="186"/>
      <c r="J15" s="186"/>
      <c r="K15" s="186"/>
      <c r="L15" s="186"/>
      <c r="M15" s="43"/>
    </row>
    <row r="16" spans="1:13" s="29" customFormat="1" ht="18" customHeight="1">
      <c r="A16" s="40"/>
      <c r="B16" s="40"/>
      <c r="C16" s="40"/>
      <c r="D16" s="40"/>
      <c r="E16" s="40"/>
      <c r="F16" s="40"/>
      <c r="G16" s="40"/>
      <c r="H16" s="40"/>
      <c r="I16" s="40"/>
      <c r="J16" s="40"/>
      <c r="K16" s="40"/>
      <c r="L16" s="40"/>
      <c r="M16" s="43"/>
    </row>
    <row r="17" spans="1:12" s="29" customFormat="1" ht="18" customHeight="1">
      <c r="A17" s="40"/>
      <c r="B17" s="40"/>
      <c r="C17" s="40"/>
      <c r="D17" s="40"/>
      <c r="E17" s="40"/>
      <c r="F17" s="40"/>
      <c r="G17" s="40"/>
      <c r="H17" s="40"/>
      <c r="I17" s="40"/>
      <c r="J17" s="40"/>
      <c r="K17" s="18"/>
      <c r="L17" s="187" t="s">
        <v>46</v>
      </c>
    </row>
    <row r="18" spans="5:12" s="29" customFormat="1" ht="16.5" customHeight="1">
      <c r="E18" s="43"/>
      <c r="L18" s="187"/>
    </row>
    <row r="19" spans="1:12" s="29" customFormat="1" ht="16.5" customHeight="1">
      <c r="A19" s="41"/>
      <c r="B19" s="41"/>
      <c r="C19" s="41"/>
      <c r="D19" s="41"/>
      <c r="E19" s="41"/>
      <c r="F19" s="41"/>
      <c r="G19" s="41"/>
      <c r="H19" s="148"/>
      <c r="I19" s="148"/>
      <c r="J19" s="148"/>
      <c r="K19" s="18"/>
      <c r="L19" s="187"/>
    </row>
    <row r="20" spans="1:12" s="29" customFormat="1" ht="21" customHeight="1">
      <c r="A20" s="41"/>
      <c r="B20" s="41"/>
      <c r="C20" s="41"/>
      <c r="D20" s="41"/>
      <c r="E20" s="41"/>
      <c r="F20" s="41"/>
      <c r="G20" s="41"/>
      <c r="H20" s="148"/>
      <c r="I20" s="148"/>
      <c r="J20" s="148"/>
      <c r="K20" s="18"/>
      <c r="L20" s="187"/>
    </row>
    <row r="21" spans="1:12" s="29" customFormat="1" ht="16.5" customHeight="1">
      <c r="A21" s="18"/>
      <c r="B21" s="18"/>
      <c r="C21" s="18"/>
      <c r="D21" s="32"/>
      <c r="E21" s="18"/>
      <c r="F21" s="18"/>
      <c r="G21" s="18"/>
      <c r="H21" s="148"/>
      <c r="I21" s="148"/>
      <c r="J21" s="148"/>
      <c r="K21" s="18"/>
      <c r="L21" s="187"/>
    </row>
    <row r="22" spans="1:12" s="29" customFormat="1" ht="16.5" customHeight="1">
      <c r="A22" s="188" t="s">
        <v>38</v>
      </c>
      <c r="B22" s="188"/>
      <c r="C22" s="18"/>
      <c r="D22" s="32"/>
      <c r="E22" s="18"/>
      <c r="F22" s="18"/>
      <c r="G22" s="18"/>
      <c r="H22" s="18"/>
      <c r="I22" s="18"/>
      <c r="J22" s="18"/>
      <c r="K22" s="18"/>
      <c r="L22" s="187"/>
    </row>
    <row r="23" spans="1:12" s="29" customFormat="1" ht="16.5" customHeight="1">
      <c r="A23" s="31"/>
      <c r="B23" s="31"/>
      <c r="C23" s="18"/>
      <c r="D23" s="18"/>
      <c r="E23" s="18"/>
      <c r="F23" s="18"/>
      <c r="G23" s="32"/>
      <c r="H23" s="18"/>
      <c r="I23" s="18"/>
      <c r="J23" s="18"/>
      <c r="K23" s="18"/>
      <c r="L23" s="187"/>
    </row>
    <row r="24" spans="1:12" s="29" customFormat="1" ht="19.5" customHeight="1">
      <c r="A24" s="186"/>
      <c r="B24" s="186"/>
      <c r="C24" s="186"/>
      <c r="D24" s="186"/>
      <c r="E24" s="186"/>
      <c r="F24" s="186"/>
      <c r="G24" s="186"/>
      <c r="H24" s="186"/>
      <c r="I24" s="186"/>
      <c r="J24" s="186"/>
      <c r="K24" s="40"/>
      <c r="L24" s="187"/>
    </row>
    <row r="25" spans="1:12" s="29" customFormat="1" ht="17.25" customHeight="1">
      <c r="A25" s="18"/>
      <c r="B25" s="18"/>
      <c r="C25" s="18"/>
      <c r="D25" s="18"/>
      <c r="E25" s="18"/>
      <c r="G25" s="18"/>
      <c r="H25" s="144"/>
      <c r="I25" s="144"/>
      <c r="J25" s="18"/>
      <c r="L25" s="187"/>
    </row>
    <row r="26" spans="1:12" s="29" customFormat="1" ht="7.5" customHeight="1">
      <c r="A26" s="18"/>
      <c r="B26" s="18"/>
      <c r="C26" s="18"/>
      <c r="D26" s="18"/>
      <c r="E26" s="18"/>
      <c r="G26" s="18"/>
      <c r="H26" s="144"/>
      <c r="I26" s="144"/>
      <c r="J26" s="18"/>
      <c r="L26" s="187"/>
    </row>
    <row r="27" spans="1:12" s="29" customFormat="1" ht="16.5" customHeight="1">
      <c r="A27" s="18"/>
      <c r="B27" s="40"/>
      <c r="C27" s="40"/>
      <c r="D27" s="40"/>
      <c r="E27" s="40"/>
      <c r="G27" s="40"/>
      <c r="H27" s="144"/>
      <c r="I27" s="144"/>
      <c r="J27" s="40"/>
      <c r="K27" s="40"/>
      <c r="L27" s="187"/>
    </row>
    <row r="28" spans="1:12" s="29" customFormat="1" ht="16.5" customHeight="1">
      <c r="A28" s="40"/>
      <c r="B28" s="40"/>
      <c r="C28" s="40"/>
      <c r="D28" s="40"/>
      <c r="E28" s="40"/>
      <c r="G28" s="40"/>
      <c r="H28" s="144"/>
      <c r="I28" s="144"/>
      <c r="J28" s="40"/>
      <c r="K28" s="40"/>
      <c r="L28" s="187"/>
    </row>
    <row r="29" spans="1:12" s="29" customFormat="1" ht="5.25" customHeight="1" hidden="1">
      <c r="A29" s="40"/>
      <c r="B29" s="40"/>
      <c r="C29" s="40"/>
      <c r="D29" s="40"/>
      <c r="E29" s="40"/>
      <c r="G29" s="40"/>
      <c r="H29" s="144"/>
      <c r="I29" s="144"/>
      <c r="J29" s="40"/>
      <c r="K29" s="40"/>
      <c r="L29" s="187"/>
    </row>
    <row r="30" spans="1:12" ht="18" customHeight="1">
      <c r="A30" s="40"/>
      <c r="B30" s="40"/>
      <c r="C30" s="40"/>
      <c r="D30" s="40"/>
      <c r="E30" s="40"/>
      <c r="G30" s="40"/>
      <c r="H30" s="144"/>
      <c r="I30" s="144"/>
      <c r="J30" s="40"/>
      <c r="K30" s="40"/>
      <c r="L30" s="187"/>
    </row>
    <row r="31" spans="1:12" ht="18" customHeight="1">
      <c r="A31" s="18"/>
      <c r="B31" s="18"/>
      <c r="C31" s="18"/>
      <c r="D31" s="18"/>
      <c r="E31" s="18"/>
      <c r="F31" s="18"/>
      <c r="G31" s="18"/>
      <c r="H31" s="18"/>
      <c r="I31" s="18"/>
      <c r="J31" s="18"/>
      <c r="K31" s="18"/>
      <c r="L31" s="187"/>
    </row>
    <row r="32" spans="1:12" ht="4.5" customHeight="1" hidden="1">
      <c r="A32" s="18"/>
      <c r="B32" s="18"/>
      <c r="C32" s="18"/>
      <c r="D32" s="18"/>
      <c r="E32" s="18"/>
      <c r="F32" s="18"/>
      <c r="G32" s="18"/>
      <c r="I32" s="18"/>
      <c r="J32" s="18"/>
      <c r="K32" s="18"/>
      <c r="L32" s="187"/>
    </row>
    <row r="33" spans="1:12" ht="15" customHeight="1">
      <c r="A33" s="18"/>
      <c r="B33" s="18"/>
      <c r="C33" s="18"/>
      <c r="D33" s="18"/>
      <c r="E33" s="18"/>
      <c r="F33" s="18"/>
      <c r="G33" s="18"/>
      <c r="H33" s="18"/>
      <c r="I33" s="18"/>
      <c r="J33" s="189" t="s">
        <v>50</v>
      </c>
      <c r="K33" s="189"/>
      <c r="L33" s="187"/>
    </row>
    <row r="34" spans="1:12" ht="9.75" customHeight="1">
      <c r="A34" s="18"/>
      <c r="B34" s="18"/>
      <c r="C34" s="18"/>
      <c r="D34" s="18"/>
      <c r="E34" s="18"/>
      <c r="F34" s="18"/>
      <c r="G34" s="18"/>
      <c r="H34" s="18"/>
      <c r="I34" s="18"/>
      <c r="J34" s="189"/>
      <c r="K34" s="189"/>
      <c r="L34" s="187"/>
    </row>
    <row r="35" spans="1:12" ht="12.75" customHeight="1" hidden="1">
      <c r="A35" s="18"/>
      <c r="B35" s="18"/>
      <c r="C35" s="18"/>
      <c r="D35" s="18"/>
      <c r="E35" s="18"/>
      <c r="F35" s="5"/>
      <c r="G35" s="28"/>
      <c r="H35" s="28"/>
      <c r="I35" s="28"/>
      <c r="J35" s="189"/>
      <c r="K35" s="189"/>
      <c r="L35" s="187"/>
    </row>
    <row r="36" spans="2:12" ht="15" customHeight="1">
      <c r="B36" s="18"/>
      <c r="C36" s="18"/>
      <c r="D36" s="18"/>
      <c r="E36" s="18"/>
      <c r="F36" s="18"/>
      <c r="G36" s="18"/>
      <c r="H36" s="28"/>
      <c r="J36" s="189"/>
      <c r="K36" s="189"/>
      <c r="L36" s="187"/>
    </row>
    <row r="37" spans="1:12" ht="10.5" customHeight="1">
      <c r="A37" s="45"/>
      <c r="B37" s="45"/>
      <c r="C37" s="45"/>
      <c r="D37" s="45"/>
      <c r="E37" s="45"/>
      <c r="F37" s="45"/>
      <c r="G37" s="46"/>
      <c r="H37" s="46"/>
      <c r="I37" s="44"/>
      <c r="J37" s="189"/>
      <c r="K37" s="189"/>
      <c r="L37" s="187"/>
    </row>
    <row r="38" spans="1:12" ht="2.25" customHeight="1">
      <c r="A38" s="18"/>
      <c r="B38" s="18"/>
      <c r="C38" s="18"/>
      <c r="D38" s="18"/>
      <c r="E38" s="18"/>
      <c r="F38" s="18"/>
      <c r="G38" s="18"/>
      <c r="H38" s="18"/>
      <c r="J38" s="189"/>
      <c r="K38" s="189"/>
      <c r="L38" s="187"/>
    </row>
    <row r="39" spans="1:12" ht="12" customHeight="1" hidden="1">
      <c r="A39" s="18"/>
      <c r="B39" s="18"/>
      <c r="C39" s="18"/>
      <c r="D39" s="18"/>
      <c r="E39" s="18"/>
      <c r="F39" s="18"/>
      <c r="G39" s="18"/>
      <c r="H39" s="18"/>
      <c r="J39" s="189"/>
      <c r="K39" s="189"/>
      <c r="L39" s="187"/>
    </row>
    <row r="40" spans="1:12" ht="15" customHeight="1" hidden="1">
      <c r="A40" s="18"/>
      <c r="B40" s="18"/>
      <c r="C40" s="18"/>
      <c r="D40" s="18"/>
      <c r="E40" s="18"/>
      <c r="F40" s="5"/>
      <c r="J40" s="189"/>
      <c r="K40" s="189"/>
      <c r="L40" s="187"/>
    </row>
    <row r="41" spans="1:12" ht="15.75" customHeight="1" hidden="1">
      <c r="A41" s="18"/>
      <c r="B41" s="18"/>
      <c r="C41" s="18"/>
      <c r="D41" s="18"/>
      <c r="E41" s="18"/>
      <c r="F41" s="5"/>
      <c r="J41" s="189"/>
      <c r="K41" s="189"/>
      <c r="L41" s="187"/>
    </row>
    <row r="42" spans="1:12" ht="8.25" customHeight="1" hidden="1">
      <c r="A42" s="18"/>
      <c r="B42" s="18"/>
      <c r="C42" s="18"/>
      <c r="D42" s="18"/>
      <c r="E42" s="18"/>
      <c r="J42" s="189"/>
      <c r="K42" s="189"/>
      <c r="L42" s="187"/>
    </row>
    <row r="43" spans="1:12" ht="15.75" customHeight="1" hidden="1">
      <c r="A43" s="19"/>
      <c r="B43" s="19"/>
      <c r="C43" s="19"/>
      <c r="D43" s="19"/>
      <c r="E43" s="19"/>
      <c r="L43" s="187"/>
    </row>
    <row r="44" spans="1:12" ht="15.75">
      <c r="A44" s="19"/>
      <c r="B44" s="19"/>
      <c r="C44" s="19"/>
      <c r="D44" s="19"/>
      <c r="E44" s="19"/>
      <c r="L44" s="187"/>
    </row>
    <row r="45" ht="15" customHeight="1">
      <c r="L45" s="187"/>
    </row>
    <row r="46" spans="2:12" ht="15">
      <c r="B46" s="5"/>
      <c r="C46" s="5"/>
      <c r="D46" s="5"/>
      <c r="L46" s="187"/>
    </row>
    <row r="47" spans="2:4" ht="15">
      <c r="B47" s="36"/>
      <c r="C47" s="5"/>
      <c r="D47" s="37"/>
    </row>
    <row r="48" ht="15">
      <c r="A48" s="143"/>
    </row>
    <row r="49" ht="15.75">
      <c r="D49" s="20"/>
    </row>
    <row r="51" ht="15.75">
      <c r="D51" s="21"/>
    </row>
    <row r="53" spans="4:6" ht="20.25">
      <c r="D53" s="33"/>
      <c r="E53" s="34"/>
      <c r="F53" s="34"/>
    </row>
    <row r="54" spans="4:6" ht="20.25">
      <c r="D54" s="34"/>
      <c r="E54" s="34"/>
      <c r="F54" s="34"/>
    </row>
    <row r="55" spans="4:6" ht="20.25">
      <c r="D55" s="34"/>
      <c r="E55" s="34"/>
      <c r="F55" s="34"/>
    </row>
    <row r="56" spans="4:6" ht="20.25">
      <c r="D56" s="34"/>
      <c r="E56" s="34"/>
      <c r="F56" s="34"/>
    </row>
    <row r="57" spans="4:6" ht="20.25">
      <c r="D57" s="35"/>
      <c r="E57" s="34"/>
      <c r="F57" s="34"/>
    </row>
  </sheetData>
  <sheetProtection password="CC7C" sheet="1" objects="1" scenarios="1"/>
  <mergeCells count="8">
    <mergeCell ref="L17:L46"/>
    <mergeCell ref="A22:B22"/>
    <mergeCell ref="J33:K42"/>
    <mergeCell ref="A24:J24"/>
    <mergeCell ref="A1:E2"/>
    <mergeCell ref="A4:K4"/>
    <mergeCell ref="A6:L13"/>
    <mergeCell ref="A14:L15"/>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IV110"/>
  <sheetViews>
    <sheetView showGridLines="0" workbookViewId="0" topLeftCell="A1">
      <selection activeCell="A22" sqref="A22:L22"/>
    </sheetView>
  </sheetViews>
  <sheetFormatPr defaultColWidth="8.88671875" defaultRowHeight="15"/>
  <cols>
    <col min="1" max="1" width="11.4453125" style="0" customWidth="1"/>
    <col min="2" max="3" width="7.21484375" style="0" customWidth="1"/>
    <col min="4" max="4" width="6.77734375" style="0" customWidth="1"/>
    <col min="5" max="5" width="7.5546875" style="0" customWidth="1"/>
    <col min="6" max="7" width="6.88671875" style="0" customWidth="1"/>
    <col min="8" max="8" width="6.6640625" style="0" customWidth="1"/>
    <col min="9" max="9" width="7.10546875" style="0" customWidth="1"/>
    <col min="10" max="11" width="7.21484375" style="0" customWidth="1"/>
    <col min="12" max="12" width="7.10546875" style="0" customWidth="1"/>
    <col min="13" max="13" width="7.88671875" style="0" customWidth="1"/>
    <col min="14" max="14" width="6.3359375" style="0" customWidth="1"/>
    <col min="15" max="15" width="6.99609375" style="0" customWidth="1"/>
  </cols>
  <sheetData>
    <row r="1" spans="1:24" ht="15.75" customHeight="1">
      <c r="A1" s="190"/>
      <c r="B1" s="190"/>
      <c r="C1" s="190"/>
      <c r="D1" s="190"/>
      <c r="E1" s="190"/>
      <c r="F1" s="190"/>
      <c r="G1" s="190"/>
      <c r="H1" s="50"/>
      <c r="I1" s="50"/>
      <c r="J1" s="50"/>
      <c r="K1" s="50"/>
      <c r="L1" s="50"/>
      <c r="M1" s="50"/>
      <c r="N1" s="50"/>
      <c r="O1" s="50"/>
      <c r="P1" s="50"/>
      <c r="Q1" s="50"/>
      <c r="R1" s="50"/>
      <c r="S1" s="50"/>
      <c r="T1" s="50"/>
      <c r="U1" s="50"/>
      <c r="V1" s="50"/>
      <c r="W1" s="50"/>
      <c r="X1" s="50"/>
    </row>
    <row r="2" spans="1:256" s="7" customFormat="1" ht="15.75" customHeight="1">
      <c r="A2" s="190"/>
      <c r="B2" s="190"/>
      <c r="C2" s="190"/>
      <c r="D2" s="190"/>
      <c r="E2" s="190"/>
      <c r="F2" s="190"/>
      <c r="G2" s="190"/>
      <c r="H2" s="157"/>
      <c r="I2" s="157"/>
      <c r="J2" s="157"/>
      <c r="K2" s="54"/>
      <c r="L2" s="54"/>
      <c r="M2" s="54"/>
      <c r="N2" s="54"/>
      <c r="O2" s="50"/>
      <c r="P2" s="50"/>
      <c r="Q2" s="50"/>
      <c r="R2" s="50"/>
      <c r="S2" s="50"/>
      <c r="T2" s="50"/>
      <c r="U2" s="50"/>
      <c r="V2" s="50"/>
      <c r="W2" s="50"/>
      <c r="X2" s="50"/>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row>
    <row r="3" spans="1:256" s="7" customFormat="1" ht="15.75" customHeight="1">
      <c r="A3" s="112"/>
      <c r="B3" s="54"/>
      <c r="C3" s="54"/>
      <c r="D3" s="54"/>
      <c r="E3" s="54"/>
      <c r="F3" s="157"/>
      <c r="G3" s="157"/>
      <c r="H3" s="157"/>
      <c r="I3" s="157"/>
      <c r="J3" s="157"/>
      <c r="K3" s="54"/>
      <c r="L3" s="54"/>
      <c r="M3" s="54"/>
      <c r="N3" s="54"/>
      <c r="O3" s="50"/>
      <c r="P3" s="50"/>
      <c r="Q3" s="50"/>
      <c r="R3" s="50"/>
      <c r="S3" s="50"/>
      <c r="T3" s="50"/>
      <c r="U3" s="50"/>
      <c r="V3" s="50"/>
      <c r="W3" s="50"/>
      <c r="X3" s="50"/>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c r="IU3" s="50"/>
      <c r="IV3" s="50"/>
    </row>
    <row r="4" spans="1:256" s="7" customFormat="1" ht="24" customHeight="1">
      <c r="A4" s="112"/>
      <c r="B4" s="54"/>
      <c r="C4" s="54"/>
      <c r="D4" s="54"/>
      <c r="E4" s="54"/>
      <c r="F4" s="157"/>
      <c r="G4" s="157"/>
      <c r="H4" s="157"/>
      <c r="I4" s="157"/>
      <c r="J4" s="157"/>
      <c r="K4" s="54"/>
      <c r="L4" s="54"/>
      <c r="M4" s="54"/>
      <c r="N4" s="54"/>
      <c r="O4" s="50"/>
      <c r="P4" s="50"/>
      <c r="Q4" s="50"/>
      <c r="R4" s="50"/>
      <c r="S4" s="50"/>
      <c r="T4" s="50"/>
      <c r="U4" s="50"/>
      <c r="V4" s="50"/>
      <c r="W4" s="50"/>
      <c r="X4" s="50"/>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4" ht="15.75" customHeight="1">
      <c r="A5" s="54"/>
      <c r="B5" s="54"/>
      <c r="C5" s="54"/>
      <c r="D5" s="54"/>
      <c r="E5" s="54"/>
      <c r="F5" s="54"/>
      <c r="G5" s="54"/>
      <c r="H5" s="54"/>
      <c r="I5" s="54"/>
      <c r="J5" s="54"/>
      <c r="K5" s="54"/>
      <c r="L5" s="54"/>
      <c r="M5" s="54"/>
      <c r="N5" s="54"/>
      <c r="O5" s="52"/>
      <c r="P5" s="50"/>
      <c r="Q5" s="50"/>
      <c r="R5" s="50"/>
      <c r="S5" s="50"/>
      <c r="T5" s="50"/>
      <c r="U5" s="50"/>
      <c r="V5" s="50"/>
      <c r="W5" s="50"/>
      <c r="X5" s="50"/>
    </row>
    <row r="6" spans="1:24" ht="15" customHeight="1">
      <c r="A6" s="54"/>
      <c r="B6" s="54"/>
      <c r="C6" s="54"/>
      <c r="D6" s="54"/>
      <c r="E6" s="54"/>
      <c r="F6" s="54"/>
      <c r="G6" s="54"/>
      <c r="H6" s="54"/>
      <c r="I6" s="54"/>
      <c r="J6" s="54"/>
      <c r="K6" s="54"/>
      <c r="L6" s="54"/>
      <c r="M6" s="54"/>
      <c r="N6" s="54"/>
      <c r="O6" s="52"/>
      <c r="P6" s="50"/>
      <c r="Q6" s="50"/>
      <c r="R6" s="50"/>
      <c r="S6" s="50"/>
      <c r="T6" s="50"/>
      <c r="U6" s="50"/>
      <c r="V6" s="50"/>
      <c r="W6" s="50"/>
      <c r="X6" s="50"/>
    </row>
    <row r="7" spans="1:24" ht="15" customHeight="1">
      <c r="A7" s="54"/>
      <c r="B7" s="54"/>
      <c r="C7" s="54"/>
      <c r="D7" s="54"/>
      <c r="E7" s="54"/>
      <c r="F7" s="54"/>
      <c r="G7" s="54"/>
      <c r="H7" s="54"/>
      <c r="I7" s="54"/>
      <c r="J7" s="54"/>
      <c r="K7" s="54"/>
      <c r="L7" s="54"/>
      <c r="M7" s="54"/>
      <c r="N7" s="54"/>
      <c r="O7" s="52"/>
      <c r="P7" s="50"/>
      <c r="Q7" s="50"/>
      <c r="R7" s="50"/>
      <c r="S7" s="50"/>
      <c r="T7" s="50"/>
      <c r="U7" s="50"/>
      <c r="V7" s="50"/>
      <c r="W7" s="50"/>
      <c r="X7" s="50"/>
    </row>
    <row r="8" spans="1:24" ht="17.25" customHeight="1">
      <c r="A8" s="54"/>
      <c r="B8" s="54"/>
      <c r="C8" s="54"/>
      <c r="D8" s="54"/>
      <c r="E8" s="54"/>
      <c r="F8" s="54"/>
      <c r="G8" s="54"/>
      <c r="H8" s="54"/>
      <c r="I8" s="54"/>
      <c r="J8" s="54"/>
      <c r="K8" s="54"/>
      <c r="L8" s="54"/>
      <c r="M8" s="54"/>
      <c r="N8" s="54"/>
      <c r="O8" s="53"/>
      <c r="P8" s="50"/>
      <c r="Q8" s="50"/>
      <c r="R8" s="50"/>
      <c r="S8" s="50"/>
      <c r="T8" s="50"/>
      <c r="U8" s="50"/>
      <c r="V8" s="50"/>
      <c r="W8" s="50"/>
      <c r="X8" s="50"/>
    </row>
    <row r="9" spans="1:24" ht="24.75" customHeight="1">
      <c r="A9" s="54"/>
      <c r="B9" s="54"/>
      <c r="C9" s="54"/>
      <c r="D9" s="54"/>
      <c r="E9" s="54"/>
      <c r="F9" s="54"/>
      <c r="G9" s="54"/>
      <c r="H9" s="54"/>
      <c r="I9" s="54"/>
      <c r="J9" s="54"/>
      <c r="K9" s="54"/>
      <c r="L9" s="54"/>
      <c r="M9" s="54"/>
      <c r="N9" s="54"/>
      <c r="O9" s="53"/>
      <c r="P9" s="50"/>
      <c r="Q9" s="50"/>
      <c r="R9" s="50"/>
      <c r="S9" s="50"/>
      <c r="T9" s="50"/>
      <c r="U9" s="50"/>
      <c r="V9" s="50"/>
      <c r="W9" s="50"/>
      <c r="X9" s="50"/>
    </row>
    <row r="10" spans="1:24" ht="20.25" customHeight="1">
      <c r="A10" s="54"/>
      <c r="B10" s="54"/>
      <c r="C10" s="54"/>
      <c r="D10" s="54"/>
      <c r="E10" s="54"/>
      <c r="F10" s="54"/>
      <c r="G10" s="54"/>
      <c r="H10" s="54"/>
      <c r="I10" s="54"/>
      <c r="J10" s="54"/>
      <c r="K10" s="54"/>
      <c r="L10" s="54"/>
      <c r="M10" s="54"/>
      <c r="N10" s="54"/>
      <c r="O10" s="53"/>
      <c r="P10" s="50"/>
      <c r="Q10" s="50"/>
      <c r="R10" s="50"/>
      <c r="S10" s="50"/>
      <c r="T10" s="50"/>
      <c r="U10" s="50"/>
      <c r="V10" s="50"/>
      <c r="W10" s="50"/>
      <c r="X10" s="50"/>
    </row>
    <row r="11" spans="1:24" ht="15" customHeight="1" hidden="1">
      <c r="A11" s="55"/>
      <c r="B11" s="55"/>
      <c r="C11" s="55"/>
      <c r="D11" s="55"/>
      <c r="E11" s="55"/>
      <c r="F11" s="55"/>
      <c r="G11" s="55"/>
      <c r="H11" s="55"/>
      <c r="I11" s="55"/>
      <c r="J11" s="55"/>
      <c r="K11" s="55"/>
      <c r="L11" s="53"/>
      <c r="M11" s="53"/>
      <c r="N11" s="53"/>
      <c r="O11" s="53"/>
      <c r="P11" s="50"/>
      <c r="Q11" s="50"/>
      <c r="R11" s="50"/>
      <c r="S11" s="50"/>
      <c r="T11" s="50"/>
      <c r="U11" s="50"/>
      <c r="V11" s="50"/>
      <c r="W11" s="50"/>
      <c r="X11" s="50"/>
    </row>
    <row r="12" spans="1:24" ht="15" customHeight="1" hidden="1">
      <c r="A12" s="55"/>
      <c r="B12" s="55"/>
      <c r="C12" s="55"/>
      <c r="D12" s="55"/>
      <c r="E12" s="55"/>
      <c r="F12" s="55"/>
      <c r="G12" s="55"/>
      <c r="H12" s="55"/>
      <c r="I12" s="55"/>
      <c r="J12" s="55"/>
      <c r="K12" s="55"/>
      <c r="L12" s="53"/>
      <c r="M12" s="53"/>
      <c r="N12" s="53"/>
      <c r="O12" s="53"/>
      <c r="P12" s="50"/>
      <c r="Q12" s="50"/>
      <c r="R12" s="50"/>
      <c r="S12" s="50"/>
      <c r="T12" s="50"/>
      <c r="U12" s="50"/>
      <c r="V12" s="50"/>
      <c r="W12" s="50"/>
      <c r="X12" s="50"/>
    </row>
    <row r="13" spans="1:24" ht="16.5" customHeight="1" hidden="1">
      <c r="A13" s="55"/>
      <c r="B13" s="55"/>
      <c r="C13" s="55"/>
      <c r="D13" s="55"/>
      <c r="E13" s="55"/>
      <c r="F13" s="55"/>
      <c r="G13" s="55"/>
      <c r="H13" s="55"/>
      <c r="I13" s="55"/>
      <c r="J13" s="55"/>
      <c r="K13" s="55"/>
      <c r="L13" s="50"/>
      <c r="M13" s="50"/>
      <c r="N13" s="53"/>
      <c r="O13" s="53"/>
      <c r="P13" s="50"/>
      <c r="Q13" s="50"/>
      <c r="R13" s="50"/>
      <c r="S13" s="50"/>
      <c r="T13" s="50"/>
      <c r="U13" s="50"/>
      <c r="V13" s="50"/>
      <c r="W13" s="50"/>
      <c r="X13" s="50"/>
    </row>
    <row r="14" spans="1:24" ht="17.25" customHeight="1" hidden="1">
      <c r="A14" s="55"/>
      <c r="B14" s="55"/>
      <c r="C14" s="55"/>
      <c r="D14" s="55"/>
      <c r="E14" s="55"/>
      <c r="F14" s="55"/>
      <c r="G14" s="55"/>
      <c r="H14" s="55"/>
      <c r="I14" s="55"/>
      <c r="J14" s="55"/>
      <c r="K14" s="55"/>
      <c r="L14" s="50"/>
      <c r="M14" s="50"/>
      <c r="N14" s="50"/>
      <c r="O14" s="50"/>
      <c r="P14" s="50"/>
      <c r="Q14" s="50"/>
      <c r="R14" s="50"/>
      <c r="S14" s="50"/>
      <c r="T14" s="50"/>
      <c r="U14" s="50"/>
      <c r="V14" s="50"/>
      <c r="W14" s="50"/>
      <c r="X14" s="50"/>
    </row>
    <row r="15" spans="1:24" ht="17.25" customHeight="1" hidden="1" thickBot="1">
      <c r="A15" s="52"/>
      <c r="B15" s="52"/>
      <c r="C15" s="52"/>
      <c r="D15" s="52"/>
      <c r="E15" s="52"/>
      <c r="F15" s="52"/>
      <c r="G15" s="52"/>
      <c r="H15" s="52"/>
      <c r="I15" s="52"/>
      <c r="J15" s="52"/>
      <c r="K15" s="52"/>
      <c r="L15" s="50"/>
      <c r="M15" s="56"/>
      <c r="N15" s="56"/>
      <c r="O15" s="50"/>
      <c r="P15" s="50"/>
      <c r="Q15" s="50"/>
      <c r="R15" s="50"/>
      <c r="S15" s="50"/>
      <c r="T15" s="50"/>
      <c r="U15" s="50"/>
      <c r="V15" s="50"/>
      <c r="W15" s="50"/>
      <c r="X15" s="50"/>
    </row>
    <row r="16" spans="1:24" ht="18.75" customHeight="1" thickBot="1">
      <c r="A16" s="191" t="s">
        <v>47</v>
      </c>
      <c r="B16" s="191"/>
      <c r="C16" s="191"/>
      <c r="D16" s="191"/>
      <c r="E16" s="191"/>
      <c r="F16" s="191"/>
      <c r="G16" s="191"/>
      <c r="H16" s="191"/>
      <c r="I16" s="191"/>
      <c r="J16" s="191"/>
      <c r="K16" s="191"/>
      <c r="L16" s="191"/>
      <c r="M16" s="56"/>
      <c r="N16" s="56"/>
      <c r="O16" s="50"/>
      <c r="P16" s="50"/>
      <c r="Q16" s="50"/>
      <c r="R16" s="50"/>
      <c r="S16" s="50"/>
      <c r="T16" s="50"/>
      <c r="U16" s="50"/>
      <c r="V16" s="50"/>
      <c r="W16" s="50"/>
      <c r="X16" s="50"/>
    </row>
    <row r="17" spans="1:24" ht="16.5" customHeight="1" thickBot="1">
      <c r="A17" s="52"/>
      <c r="B17" s="52"/>
      <c r="C17" s="52"/>
      <c r="D17" s="52"/>
      <c r="E17" s="52"/>
      <c r="F17" s="52"/>
      <c r="G17" s="52"/>
      <c r="H17" s="52"/>
      <c r="I17" s="52"/>
      <c r="J17" s="52"/>
      <c r="K17" s="52"/>
      <c r="L17" s="57"/>
      <c r="M17" s="145" t="s">
        <v>6</v>
      </c>
      <c r="N17" s="59" t="s">
        <v>7</v>
      </c>
      <c r="O17" s="50"/>
      <c r="P17" s="50"/>
      <c r="Q17" s="50"/>
      <c r="R17" s="50"/>
      <c r="S17" s="50"/>
      <c r="T17" s="50"/>
      <c r="U17" s="50"/>
      <c r="V17" s="50"/>
      <c r="W17" s="50"/>
      <c r="X17" s="50"/>
    </row>
    <row r="18" spans="1:24" ht="16.5" customHeight="1" thickBot="1">
      <c r="A18" s="60" t="s">
        <v>32</v>
      </c>
      <c r="B18" s="50"/>
      <c r="C18" s="181">
        <v>0</v>
      </c>
      <c r="D18" s="182"/>
      <c r="E18" s="61"/>
      <c r="F18" s="178" t="s">
        <v>27</v>
      </c>
      <c r="G18" s="179"/>
      <c r="H18" s="179"/>
      <c r="I18" s="179"/>
      <c r="J18" s="179"/>
      <c r="K18" s="179"/>
      <c r="L18" s="180"/>
      <c r="M18" s="11">
        <v>0</v>
      </c>
      <c r="N18" s="12">
        <v>0</v>
      </c>
      <c r="O18" s="50"/>
      <c r="P18" s="50"/>
      <c r="Q18" s="50"/>
      <c r="R18" s="50"/>
      <c r="S18" s="50"/>
      <c r="T18" s="50"/>
      <c r="U18" s="50"/>
      <c r="V18" s="50"/>
      <c r="W18" s="50"/>
      <c r="X18" s="50"/>
    </row>
    <row r="19" spans="1:24" ht="19.5" customHeight="1" hidden="1" thickBot="1">
      <c r="A19" s="50"/>
      <c r="B19" s="50"/>
      <c r="C19" s="50"/>
      <c r="D19" s="50"/>
      <c r="E19" s="50"/>
      <c r="F19" s="50"/>
      <c r="G19" s="50"/>
      <c r="H19" s="50"/>
      <c r="I19" s="50"/>
      <c r="J19" s="50"/>
      <c r="K19" s="50"/>
      <c r="L19" s="50"/>
      <c r="M19" s="192" t="str">
        <f>INT(N18/1000)+(M18)&amp;" k "&amp;MOD(N18,1000)&amp;" g"</f>
        <v>0 k 0 g</v>
      </c>
      <c r="N19" s="175"/>
      <c r="O19" s="50"/>
      <c r="P19" s="50"/>
      <c r="Q19" s="50"/>
      <c r="R19" s="50"/>
      <c r="S19" s="50"/>
      <c r="T19" s="50"/>
      <c r="U19" s="50"/>
      <c r="V19" s="50"/>
      <c r="W19" s="50"/>
      <c r="X19" s="50"/>
    </row>
    <row r="20" spans="1:24" ht="19.5" customHeight="1">
      <c r="A20" s="50"/>
      <c r="B20" s="50"/>
      <c r="C20" s="50"/>
      <c r="D20" s="50"/>
      <c r="E20" s="50"/>
      <c r="F20" s="63" t="s">
        <v>44</v>
      </c>
      <c r="G20" s="166" t="e">
        <f>INT((M18*1000)+(N18))/((A73*1000)+(B73))</f>
        <v>#DIV/0!</v>
      </c>
      <c r="H20" s="166"/>
      <c r="I20" s="193" t="s">
        <v>43</v>
      </c>
      <c r="J20" s="194"/>
      <c r="K20" s="63"/>
      <c r="L20" s="66"/>
      <c r="M20" s="67"/>
      <c r="N20" s="50"/>
      <c r="O20" s="50"/>
      <c r="P20" s="50"/>
      <c r="Q20" s="50"/>
      <c r="R20" s="50"/>
      <c r="S20" s="50"/>
      <c r="T20" s="50"/>
      <c r="U20" s="50"/>
      <c r="V20" s="50"/>
      <c r="W20" s="50"/>
      <c r="X20" s="50"/>
    </row>
    <row r="21" spans="1:24" ht="15.75" customHeight="1">
      <c r="A21" s="68"/>
      <c r="B21" s="69"/>
      <c r="C21" s="69"/>
      <c r="D21" s="69"/>
      <c r="E21" s="69"/>
      <c r="F21" s="69"/>
      <c r="G21" s="69"/>
      <c r="H21" s="69"/>
      <c r="I21" s="69"/>
      <c r="J21" s="50"/>
      <c r="K21" s="50"/>
      <c r="L21" s="50"/>
      <c r="M21" s="50"/>
      <c r="N21" s="50"/>
      <c r="O21" s="50"/>
      <c r="P21" s="50"/>
      <c r="Q21" s="50"/>
      <c r="R21" s="50"/>
      <c r="S21" s="50"/>
      <c r="T21" s="50"/>
      <c r="U21" s="50"/>
      <c r="V21" s="50"/>
      <c r="W21" s="50"/>
      <c r="X21" s="50"/>
    </row>
    <row r="22" spans="1:24" ht="16.5" customHeight="1" thickBot="1">
      <c r="A22" s="163" t="s">
        <v>42</v>
      </c>
      <c r="B22" s="163"/>
      <c r="C22" s="163"/>
      <c r="D22" s="163"/>
      <c r="E22" s="163"/>
      <c r="F22" s="163"/>
      <c r="G22" s="163"/>
      <c r="H22" s="163"/>
      <c r="I22" s="163"/>
      <c r="J22" s="163"/>
      <c r="K22" s="163"/>
      <c r="L22" s="163"/>
      <c r="M22" s="50"/>
      <c r="N22" s="50"/>
      <c r="O22" s="50"/>
      <c r="P22" s="50"/>
      <c r="Q22" s="50"/>
      <c r="R22" s="50"/>
      <c r="S22" s="50"/>
      <c r="T22" s="50"/>
      <c r="U22" s="50"/>
      <c r="V22" s="50"/>
      <c r="W22" s="50"/>
      <c r="X22" s="50"/>
    </row>
    <row r="23" spans="1:24" ht="15" customHeight="1" thickBot="1">
      <c r="A23" s="69"/>
      <c r="B23" s="69"/>
      <c r="C23" s="69"/>
      <c r="D23" s="69"/>
      <c r="E23" s="69"/>
      <c r="F23" s="69"/>
      <c r="G23" s="69"/>
      <c r="H23" s="69"/>
      <c r="I23" s="69"/>
      <c r="J23" s="69"/>
      <c r="K23" s="69"/>
      <c r="L23" s="50"/>
      <c r="M23" s="146" t="s">
        <v>6</v>
      </c>
      <c r="N23" s="70" t="s">
        <v>7</v>
      </c>
      <c r="O23" s="201" t="s">
        <v>26</v>
      </c>
      <c r="P23" s="50"/>
      <c r="Q23" s="50"/>
      <c r="R23" s="50"/>
      <c r="S23" s="50"/>
      <c r="T23" s="50"/>
      <c r="U23" s="50"/>
      <c r="V23" s="50"/>
      <c r="W23" s="50"/>
      <c r="X23" s="50"/>
    </row>
    <row r="24" spans="1:24" ht="16.5" customHeight="1" thickBot="1">
      <c r="A24" s="151" t="s">
        <v>32</v>
      </c>
      <c r="B24" s="50"/>
      <c r="C24" s="164">
        <v>0</v>
      </c>
      <c r="D24" s="165"/>
      <c r="E24" s="50"/>
      <c r="F24" s="176" t="s">
        <v>27</v>
      </c>
      <c r="G24" s="177"/>
      <c r="H24" s="177"/>
      <c r="I24" s="177"/>
      <c r="J24" s="177"/>
      <c r="K24" s="177"/>
      <c r="L24" s="177"/>
      <c r="M24" s="155">
        <v>0</v>
      </c>
      <c r="N24" s="156">
        <v>0</v>
      </c>
      <c r="O24" s="201"/>
      <c r="P24" s="50"/>
      <c r="Q24" s="50"/>
      <c r="R24" s="50"/>
      <c r="S24" s="50"/>
      <c r="T24" s="50"/>
      <c r="U24" s="50"/>
      <c r="V24" s="50"/>
      <c r="W24" s="50"/>
      <c r="X24" s="50"/>
    </row>
    <row r="25" spans="1:24" ht="18" customHeight="1" hidden="1" thickBot="1">
      <c r="A25" s="50"/>
      <c r="B25" s="50"/>
      <c r="C25" s="50"/>
      <c r="D25" s="72"/>
      <c r="E25" s="50"/>
      <c r="F25" s="50"/>
      <c r="G25" s="50"/>
      <c r="H25" s="50"/>
      <c r="I25" s="50"/>
      <c r="J25" s="50"/>
      <c r="K25" s="50"/>
      <c r="L25" s="50"/>
      <c r="M25" s="192" t="str">
        <f>INT(N24/1000)+(M24)&amp;" k "&amp;MOD(N24,1000)&amp;" g"</f>
        <v>0 k 0 g</v>
      </c>
      <c r="N25" s="199"/>
      <c r="O25" s="201"/>
      <c r="P25" s="50"/>
      <c r="Q25" s="50"/>
      <c r="R25" s="50"/>
      <c r="S25" s="50"/>
      <c r="T25" s="50"/>
      <c r="U25" s="50"/>
      <c r="V25" s="50"/>
      <c r="W25" s="50"/>
      <c r="X25" s="50"/>
    </row>
    <row r="26" spans="1:24" ht="18" customHeight="1">
      <c r="A26" s="50"/>
      <c r="B26" s="50"/>
      <c r="C26" s="50"/>
      <c r="D26" s="153"/>
      <c r="E26" s="152"/>
      <c r="F26" s="154" t="s">
        <v>45</v>
      </c>
      <c r="G26" s="166" t="e">
        <f>INT((M24*1000)+(N24))/((A73*1000)+(B73))</f>
        <v>#DIV/0!</v>
      </c>
      <c r="H26" s="166"/>
      <c r="I26" s="195" t="s">
        <v>43</v>
      </c>
      <c r="J26" s="196"/>
      <c r="K26" s="63"/>
      <c r="L26" s="66"/>
      <c r="M26" s="67"/>
      <c r="N26" s="67"/>
      <c r="O26" s="201"/>
      <c r="P26" s="50"/>
      <c r="Q26" s="50"/>
      <c r="R26" s="50"/>
      <c r="S26" s="50"/>
      <c r="T26" s="50"/>
      <c r="U26" s="50"/>
      <c r="V26" s="50"/>
      <c r="W26" s="50"/>
      <c r="X26" s="50"/>
    </row>
    <row r="27" spans="1:24" ht="15" customHeight="1">
      <c r="A27" s="50"/>
      <c r="B27" s="50"/>
      <c r="C27" s="50"/>
      <c r="D27" s="72"/>
      <c r="E27" s="50"/>
      <c r="F27" s="50"/>
      <c r="G27" s="50"/>
      <c r="H27" s="50"/>
      <c r="I27" s="50"/>
      <c r="J27" s="50"/>
      <c r="K27" s="50"/>
      <c r="L27" s="50"/>
      <c r="M27" s="67"/>
      <c r="N27" s="67"/>
      <c r="O27" s="201"/>
      <c r="P27" s="50"/>
      <c r="Q27" s="50"/>
      <c r="R27" s="50"/>
      <c r="S27" s="50"/>
      <c r="T27" s="50"/>
      <c r="U27" s="50"/>
      <c r="V27" s="50"/>
      <c r="W27" s="50"/>
      <c r="X27" s="50"/>
    </row>
    <row r="28" spans="1:24" ht="15.75" customHeight="1" thickBot="1">
      <c r="A28" s="50"/>
      <c r="B28" s="50"/>
      <c r="C28" s="72"/>
      <c r="D28" s="72"/>
      <c r="E28" s="73"/>
      <c r="F28" s="73"/>
      <c r="G28" s="73"/>
      <c r="H28" s="73"/>
      <c r="I28" s="73"/>
      <c r="J28" s="50"/>
      <c r="K28" s="50"/>
      <c r="L28" s="50"/>
      <c r="M28" s="67"/>
      <c r="N28" s="67"/>
      <c r="O28" s="201"/>
      <c r="P28" s="50"/>
      <c r="Q28" s="50"/>
      <c r="R28" s="50"/>
      <c r="S28" s="50"/>
      <c r="T28" s="50"/>
      <c r="U28" s="50"/>
      <c r="V28" s="50"/>
      <c r="W28" s="50"/>
      <c r="X28" s="50"/>
    </row>
    <row r="29" spans="1:24" ht="15.75" customHeight="1" thickBot="1">
      <c r="A29" s="50"/>
      <c r="B29" s="50"/>
      <c r="C29" s="50"/>
      <c r="D29" s="50"/>
      <c r="E29" s="73"/>
      <c r="F29" s="73"/>
      <c r="G29" s="73"/>
      <c r="H29" s="73"/>
      <c r="I29" s="73"/>
      <c r="J29" s="50"/>
      <c r="K29" s="50"/>
      <c r="L29" s="50"/>
      <c r="M29" s="147" t="s">
        <v>6</v>
      </c>
      <c r="N29" s="74" t="s">
        <v>7</v>
      </c>
      <c r="O29" s="201"/>
      <c r="P29" s="50"/>
      <c r="Q29" s="50"/>
      <c r="R29" s="50"/>
      <c r="S29" s="50"/>
      <c r="T29" s="50"/>
      <c r="U29" s="50"/>
      <c r="V29" s="50"/>
      <c r="W29" s="50"/>
      <c r="X29" s="50"/>
    </row>
    <row r="30" spans="1:24" ht="15.75" customHeight="1" thickBot="1">
      <c r="A30" s="151" t="s">
        <v>32</v>
      </c>
      <c r="B30" s="75"/>
      <c r="C30" s="164">
        <v>0</v>
      </c>
      <c r="D30" s="165"/>
      <c r="E30" s="73"/>
      <c r="F30" s="176" t="s">
        <v>27</v>
      </c>
      <c r="G30" s="177"/>
      <c r="H30" s="177"/>
      <c r="I30" s="177"/>
      <c r="J30" s="177"/>
      <c r="K30" s="177"/>
      <c r="L30" s="177"/>
      <c r="M30" s="155">
        <v>0</v>
      </c>
      <c r="N30" s="156">
        <v>0</v>
      </c>
      <c r="O30" s="201"/>
      <c r="P30" s="50"/>
      <c r="Q30" s="50"/>
      <c r="R30" s="50"/>
      <c r="S30" s="50"/>
      <c r="T30" s="50"/>
      <c r="U30" s="50"/>
      <c r="V30" s="50"/>
      <c r="W30" s="50"/>
      <c r="X30" s="50"/>
    </row>
    <row r="31" spans="1:24" ht="15.75" customHeight="1" hidden="1" thickBot="1">
      <c r="A31" s="50"/>
      <c r="B31" s="50"/>
      <c r="C31" s="50"/>
      <c r="D31" s="50"/>
      <c r="E31" s="73"/>
      <c r="F31" s="73"/>
      <c r="G31" s="73"/>
      <c r="H31" s="73"/>
      <c r="I31" s="73"/>
      <c r="J31" s="50"/>
      <c r="K31" s="50"/>
      <c r="L31" s="50"/>
      <c r="M31" s="192" t="str">
        <f>INT(N30/1000)+(M30)&amp;" k "&amp;MOD(N30,1000)&amp;" g"</f>
        <v>0 k 0 g</v>
      </c>
      <c r="N31" s="200"/>
      <c r="O31" s="201"/>
      <c r="P31" s="50"/>
      <c r="Q31" s="50"/>
      <c r="R31" s="50"/>
      <c r="S31" s="50"/>
      <c r="T31" s="50"/>
      <c r="U31" s="50"/>
      <c r="V31" s="50"/>
      <c r="W31" s="50"/>
      <c r="X31" s="50"/>
    </row>
    <row r="32" spans="1:24" ht="15.75" customHeight="1">
      <c r="A32" s="50"/>
      <c r="B32" s="50"/>
      <c r="C32" s="50"/>
      <c r="D32" s="50"/>
      <c r="E32" s="73"/>
      <c r="F32" s="154" t="s">
        <v>45</v>
      </c>
      <c r="G32" s="166" t="e">
        <f>INT((M30*1000)+(N30))/((A73*1000)+(B73))</f>
        <v>#DIV/0!</v>
      </c>
      <c r="H32" s="166"/>
      <c r="I32" s="207" t="s">
        <v>43</v>
      </c>
      <c r="J32" s="208"/>
      <c r="K32" s="63"/>
      <c r="L32" s="66"/>
      <c r="M32" s="67"/>
      <c r="N32" s="50"/>
      <c r="O32" s="201"/>
      <c r="P32" s="50"/>
      <c r="Q32" s="50"/>
      <c r="R32" s="50"/>
      <c r="S32" s="50"/>
      <c r="T32" s="50"/>
      <c r="U32" s="50"/>
      <c r="V32" s="50"/>
      <c r="W32" s="50"/>
      <c r="X32" s="50"/>
    </row>
    <row r="33" spans="1:24" ht="15.75" customHeight="1">
      <c r="A33" s="50"/>
      <c r="B33" s="50"/>
      <c r="C33" s="50"/>
      <c r="D33" s="50"/>
      <c r="E33" s="73"/>
      <c r="F33" s="76"/>
      <c r="G33" s="73"/>
      <c r="H33" s="73"/>
      <c r="I33" s="73"/>
      <c r="J33" s="50"/>
      <c r="K33" s="50"/>
      <c r="L33" s="50"/>
      <c r="M33" s="50"/>
      <c r="N33" s="50"/>
      <c r="O33" s="201"/>
      <c r="P33" s="50"/>
      <c r="Q33" s="50"/>
      <c r="R33" s="50"/>
      <c r="S33" s="50"/>
      <c r="T33" s="50"/>
      <c r="U33" s="50"/>
      <c r="V33" s="50"/>
      <c r="W33" s="50"/>
      <c r="X33" s="50"/>
    </row>
    <row r="34" spans="1:24" ht="15.75" customHeight="1" thickBot="1">
      <c r="A34" s="50"/>
      <c r="B34" s="50"/>
      <c r="C34" s="72"/>
      <c r="D34" s="72"/>
      <c r="E34" s="73"/>
      <c r="F34" s="73"/>
      <c r="G34" s="73"/>
      <c r="H34" s="73"/>
      <c r="I34" s="73"/>
      <c r="J34" s="50"/>
      <c r="K34" s="50"/>
      <c r="L34" s="50"/>
      <c r="M34" s="50"/>
      <c r="N34" s="50"/>
      <c r="O34" s="201"/>
      <c r="P34" s="50"/>
      <c r="Q34" s="50"/>
      <c r="R34" s="50"/>
      <c r="S34" s="50"/>
      <c r="T34" s="50"/>
      <c r="U34" s="50"/>
      <c r="V34" s="50"/>
      <c r="W34" s="50"/>
      <c r="X34" s="50"/>
    </row>
    <row r="35" spans="1:24" ht="15.75" customHeight="1" thickBot="1">
      <c r="A35" s="50"/>
      <c r="B35" s="50"/>
      <c r="C35" s="72"/>
      <c r="D35" s="72"/>
      <c r="E35" s="73"/>
      <c r="F35" s="73"/>
      <c r="G35" s="73"/>
      <c r="H35" s="73"/>
      <c r="I35" s="73"/>
      <c r="J35" s="50"/>
      <c r="K35" s="50"/>
      <c r="L35" s="50"/>
      <c r="M35" s="146" t="s">
        <v>6</v>
      </c>
      <c r="N35" s="70" t="s">
        <v>7</v>
      </c>
      <c r="O35" s="201"/>
      <c r="P35" s="50"/>
      <c r="Q35" s="50"/>
      <c r="R35" s="50"/>
      <c r="S35" s="50"/>
      <c r="T35" s="50"/>
      <c r="U35" s="50"/>
      <c r="V35" s="50"/>
      <c r="W35" s="50"/>
      <c r="X35" s="50"/>
    </row>
    <row r="36" spans="1:24" ht="15.75" customHeight="1" thickBot="1">
      <c r="A36" s="151" t="s">
        <v>32</v>
      </c>
      <c r="B36" s="50"/>
      <c r="C36" s="164">
        <v>0</v>
      </c>
      <c r="D36" s="165"/>
      <c r="E36" s="50"/>
      <c r="F36" s="176" t="s">
        <v>27</v>
      </c>
      <c r="G36" s="177"/>
      <c r="H36" s="177"/>
      <c r="I36" s="177"/>
      <c r="J36" s="177"/>
      <c r="K36" s="177"/>
      <c r="L36" s="177"/>
      <c r="M36" s="155">
        <v>0</v>
      </c>
      <c r="N36" s="156">
        <v>0</v>
      </c>
      <c r="O36" s="201"/>
      <c r="P36" s="50"/>
      <c r="Q36" s="50"/>
      <c r="R36" s="50"/>
      <c r="S36" s="50"/>
      <c r="T36" s="50"/>
      <c r="U36" s="50"/>
      <c r="V36" s="50"/>
      <c r="W36" s="50"/>
      <c r="X36" s="50"/>
    </row>
    <row r="37" spans="1:24" ht="15.75" customHeight="1" hidden="1" thickBot="1">
      <c r="A37" s="50"/>
      <c r="B37" s="75"/>
      <c r="C37" s="50"/>
      <c r="D37" s="50"/>
      <c r="E37" s="50"/>
      <c r="F37" s="73"/>
      <c r="G37" s="73"/>
      <c r="H37" s="73"/>
      <c r="I37" s="73"/>
      <c r="J37" s="50"/>
      <c r="K37" s="50"/>
      <c r="L37" s="50"/>
      <c r="M37" s="206" t="str">
        <f>INT(N36/1000)+(M36)&amp;" k "&amp;MOD(N36,1000)&amp;" g"</f>
        <v>0 k 0 g</v>
      </c>
      <c r="N37" s="200"/>
      <c r="O37" s="201"/>
      <c r="P37" s="50"/>
      <c r="Q37" s="50"/>
      <c r="R37" s="50"/>
      <c r="S37" s="50"/>
      <c r="T37" s="50"/>
      <c r="U37" s="50"/>
      <c r="V37" s="50"/>
      <c r="W37" s="50"/>
      <c r="X37" s="50"/>
    </row>
    <row r="38" spans="1:24" ht="15.75" customHeight="1">
      <c r="A38" s="50"/>
      <c r="B38" s="50"/>
      <c r="C38" s="50"/>
      <c r="D38" s="50"/>
      <c r="E38" s="50"/>
      <c r="F38" s="154" t="s">
        <v>45</v>
      </c>
      <c r="G38" s="166" t="e">
        <f>INT((M36*1000)+(N36))/((A73*1000)+(B73))</f>
        <v>#DIV/0!</v>
      </c>
      <c r="H38" s="166"/>
      <c r="I38" s="195" t="s">
        <v>43</v>
      </c>
      <c r="J38" s="196"/>
      <c r="K38" s="50"/>
      <c r="L38" s="50"/>
      <c r="M38" s="50"/>
      <c r="N38" s="50"/>
      <c r="O38" s="201"/>
      <c r="P38" s="50"/>
      <c r="Q38" s="50"/>
      <c r="R38" s="50"/>
      <c r="S38" s="50"/>
      <c r="T38" s="50"/>
      <c r="U38" s="50"/>
      <c r="V38" s="50"/>
      <c r="W38" s="50"/>
      <c r="X38" s="50"/>
    </row>
    <row r="39" spans="1:24" ht="15.75" customHeight="1">
      <c r="A39" s="73"/>
      <c r="B39" s="73"/>
      <c r="C39" s="50"/>
      <c r="D39" s="50"/>
      <c r="E39" s="73"/>
      <c r="F39" s="73"/>
      <c r="G39" s="73"/>
      <c r="H39" s="73"/>
      <c r="I39" s="73"/>
      <c r="J39" s="50"/>
      <c r="K39" s="50"/>
      <c r="L39" s="50"/>
      <c r="M39" s="50"/>
      <c r="N39" s="50"/>
      <c r="O39" s="201"/>
      <c r="P39" s="50"/>
      <c r="Q39" s="50"/>
      <c r="R39" s="50"/>
      <c r="S39" s="50"/>
      <c r="T39" s="50"/>
      <c r="U39" s="50"/>
      <c r="V39" s="50"/>
      <c r="W39" s="50"/>
      <c r="X39" s="50"/>
    </row>
    <row r="40" spans="1:24" ht="15.75" customHeight="1">
      <c r="A40" s="73"/>
      <c r="B40" s="73"/>
      <c r="C40" s="50"/>
      <c r="D40" s="50"/>
      <c r="E40" s="73"/>
      <c r="F40" s="73"/>
      <c r="G40" s="73"/>
      <c r="H40" s="73"/>
      <c r="I40" s="73"/>
      <c r="J40" s="50"/>
      <c r="K40" s="50"/>
      <c r="L40" s="50"/>
      <c r="M40" s="50"/>
      <c r="N40" s="50"/>
      <c r="O40" s="201"/>
      <c r="P40" s="50"/>
      <c r="Q40" s="50"/>
      <c r="R40" s="50"/>
      <c r="S40" s="50"/>
      <c r="T40" s="50"/>
      <c r="U40" s="50"/>
      <c r="V40" s="50"/>
      <c r="W40" s="50"/>
      <c r="X40" s="50"/>
    </row>
    <row r="41" spans="1:24" ht="15.75" customHeight="1">
      <c r="A41" s="197"/>
      <c r="B41" s="198"/>
      <c r="C41" s="198"/>
      <c r="D41" s="198"/>
      <c r="E41" s="198"/>
      <c r="F41" s="198"/>
      <c r="G41" s="198"/>
      <c r="H41" s="198"/>
      <c r="I41" s="198"/>
      <c r="J41" s="198"/>
      <c r="K41" s="198"/>
      <c r="L41" s="198"/>
      <c r="M41" s="198"/>
      <c r="N41" s="198"/>
      <c r="O41" s="201"/>
      <c r="P41" s="50"/>
      <c r="Q41" s="50"/>
      <c r="R41" s="50"/>
      <c r="S41" s="50"/>
      <c r="T41" s="50"/>
      <c r="U41" s="50"/>
      <c r="V41" s="50"/>
      <c r="W41" s="50"/>
      <c r="X41" s="50"/>
    </row>
    <row r="42" spans="1:24" ht="15.75" customHeight="1">
      <c r="A42" s="65"/>
      <c r="B42" s="42"/>
      <c r="C42" s="42"/>
      <c r="D42" s="42"/>
      <c r="E42" s="42"/>
      <c r="F42" s="42"/>
      <c r="G42" s="42"/>
      <c r="H42" s="42"/>
      <c r="I42" s="42"/>
      <c r="J42" s="42"/>
      <c r="K42" s="42"/>
      <c r="L42" s="42"/>
      <c r="M42" s="42"/>
      <c r="N42" s="42"/>
      <c r="O42" s="201"/>
      <c r="P42" s="50"/>
      <c r="Q42" s="50"/>
      <c r="R42" s="50"/>
      <c r="S42" s="50"/>
      <c r="T42" s="50"/>
      <c r="U42" s="50"/>
      <c r="V42" s="50"/>
      <c r="W42" s="50"/>
      <c r="X42" s="50"/>
    </row>
    <row r="43" spans="1:24" ht="15.75" customHeight="1" thickBot="1">
      <c r="A43" s="65"/>
      <c r="B43" s="42"/>
      <c r="C43" s="42"/>
      <c r="D43" s="42"/>
      <c r="E43" s="42"/>
      <c r="F43" s="42"/>
      <c r="G43" s="42"/>
      <c r="H43" s="42"/>
      <c r="I43" s="42"/>
      <c r="J43" s="42"/>
      <c r="K43" s="42"/>
      <c r="L43" s="42"/>
      <c r="M43" s="42"/>
      <c r="N43" s="42"/>
      <c r="O43" s="201"/>
      <c r="P43" s="50"/>
      <c r="Q43" s="50"/>
      <c r="R43" s="50"/>
      <c r="S43" s="50"/>
      <c r="T43" s="50"/>
      <c r="U43" s="50"/>
      <c r="V43" s="50"/>
      <c r="W43" s="50"/>
      <c r="X43" s="50"/>
    </row>
    <row r="44" spans="1:24" ht="15.75" customHeight="1" thickBot="1">
      <c r="A44" s="67"/>
      <c r="B44" s="67"/>
      <c r="C44" s="77"/>
      <c r="D44" s="77"/>
      <c r="E44" s="78"/>
      <c r="F44" s="78"/>
      <c r="G44" s="78"/>
      <c r="H44" s="78"/>
      <c r="I44" s="78"/>
      <c r="J44" s="67"/>
      <c r="K44" s="67"/>
      <c r="L44" s="211" t="s">
        <v>53</v>
      </c>
      <c r="M44" s="213" t="s">
        <v>54</v>
      </c>
      <c r="N44" s="67"/>
      <c r="O44" s="201"/>
      <c r="P44" s="50"/>
      <c r="Q44" s="50"/>
      <c r="R44" s="50"/>
      <c r="S44" s="50"/>
      <c r="T44" s="50"/>
      <c r="U44" s="50"/>
      <c r="V44" s="50"/>
      <c r="W44" s="50"/>
      <c r="X44" s="50"/>
    </row>
    <row r="45" spans="1:24" ht="15.75" customHeight="1" thickBot="1">
      <c r="A45" s="50"/>
      <c r="B45" s="38" t="s">
        <v>6</v>
      </c>
      <c r="C45" s="39" t="s">
        <v>7</v>
      </c>
      <c r="D45" s="72"/>
      <c r="E45" s="73"/>
      <c r="F45" s="73"/>
      <c r="G45" s="38" t="s">
        <v>6</v>
      </c>
      <c r="H45" s="39" t="s">
        <v>7</v>
      </c>
      <c r="I45" s="73"/>
      <c r="J45" s="50"/>
      <c r="K45" s="50"/>
      <c r="L45" s="212"/>
      <c r="M45" s="214"/>
      <c r="N45" s="50"/>
      <c r="O45" s="201"/>
      <c r="P45" s="50"/>
      <c r="Q45" s="50"/>
      <c r="R45" s="50"/>
      <c r="S45" s="50"/>
      <c r="T45" s="50"/>
      <c r="U45" s="50"/>
      <c r="V45" s="50"/>
      <c r="W45" s="50"/>
      <c r="X45" s="50"/>
    </row>
    <row r="46" spans="1:24" ht="15.75" customHeight="1" thickBot="1">
      <c r="A46" s="73" t="s">
        <v>15</v>
      </c>
      <c r="B46" s="11">
        <v>0</v>
      </c>
      <c r="C46" s="12">
        <v>0</v>
      </c>
      <c r="D46" s="72"/>
      <c r="E46" s="60" t="s">
        <v>16</v>
      </c>
      <c r="F46" s="73"/>
      <c r="G46" s="16">
        <v>0</v>
      </c>
      <c r="H46" s="17">
        <v>0</v>
      </c>
      <c r="I46" s="73"/>
      <c r="J46" s="80" t="s">
        <v>17</v>
      </c>
      <c r="K46" s="50"/>
      <c r="L46" s="11">
        <v>0</v>
      </c>
      <c r="M46" s="12">
        <v>0</v>
      </c>
      <c r="N46" s="50"/>
      <c r="O46" s="201"/>
      <c r="P46" s="50"/>
      <c r="Q46" s="50"/>
      <c r="R46" s="50"/>
      <c r="S46" s="50"/>
      <c r="T46" s="50"/>
      <c r="U46" s="50"/>
      <c r="V46" s="50"/>
      <c r="W46" s="50"/>
      <c r="X46" s="50"/>
    </row>
    <row r="47" spans="1:24" ht="18" customHeight="1" hidden="1">
      <c r="A47" s="50"/>
      <c r="B47" s="192" t="str">
        <f>INT(C46/1000)+(B46)&amp;" k "&amp;MOD(C46,1000)&amp;" g"</f>
        <v>0 k 0 g</v>
      </c>
      <c r="C47" s="162"/>
      <c r="D47" s="72"/>
      <c r="E47" s="73"/>
      <c r="F47" s="73"/>
      <c r="G47" s="209" t="str">
        <f>INT(H46/1000)+(G46)&amp;" k "&amp;MOD(H46,1000)&amp;" g"</f>
        <v>0 k 0 g</v>
      </c>
      <c r="H47" s="210"/>
      <c r="I47" s="73"/>
      <c r="J47" s="50"/>
      <c r="K47" s="50"/>
      <c r="L47" s="204" t="str">
        <f>INT(M46/1000)+(L46)&amp;" k "&amp;MOD(M46,1000)&amp;" g"</f>
        <v>0 k 0 g</v>
      </c>
      <c r="M47" s="205"/>
      <c r="N47" s="50"/>
      <c r="O47" s="201"/>
      <c r="P47" s="50"/>
      <c r="Q47" s="50"/>
      <c r="R47" s="50"/>
      <c r="S47" s="50"/>
      <c r="T47" s="50"/>
      <c r="U47" s="50"/>
      <c r="V47" s="50"/>
      <c r="W47" s="50"/>
      <c r="X47" s="50"/>
    </row>
    <row r="48" spans="1:24" ht="34.5" customHeight="1">
      <c r="A48" s="158" t="s">
        <v>56</v>
      </c>
      <c r="B48" s="203" t="e">
        <f>INT((B46*1000)+(C46))/((A73*1000)+(B73))</f>
        <v>#DIV/0!</v>
      </c>
      <c r="C48" s="203"/>
      <c r="D48" s="72"/>
      <c r="E48" s="160"/>
      <c r="F48" s="160"/>
      <c r="G48" s="203" t="e">
        <f>INT((G46*1000)+(H46))/((A73*1000)+(B73))</f>
        <v>#DIV/0!</v>
      </c>
      <c r="H48" s="203"/>
      <c r="I48" s="160"/>
      <c r="J48" s="161"/>
      <c r="K48" s="161"/>
      <c r="L48" s="203" t="e">
        <f>INT((L46*1000)+(M46))/((A73*1000)+(B73))</f>
        <v>#DIV/0!</v>
      </c>
      <c r="M48" s="203"/>
      <c r="N48" s="50"/>
      <c r="O48" s="201"/>
      <c r="P48" s="50"/>
      <c r="Q48" s="50"/>
      <c r="R48" s="50"/>
      <c r="S48" s="50"/>
      <c r="T48" s="50"/>
      <c r="U48" s="50"/>
      <c r="V48" s="50"/>
      <c r="W48" s="50"/>
      <c r="X48" s="50"/>
    </row>
    <row r="49" spans="1:24" ht="33.75" customHeight="1">
      <c r="A49" s="215" t="s">
        <v>57</v>
      </c>
      <c r="B49" s="216"/>
      <c r="C49" s="216"/>
      <c r="D49" s="216"/>
      <c r="E49" s="216"/>
      <c r="F49" s="216"/>
      <c r="G49" s="216"/>
      <c r="H49" s="216"/>
      <c r="I49" s="216"/>
      <c r="J49" s="216"/>
      <c r="K49" s="216"/>
      <c r="L49" s="216"/>
      <c r="M49" s="216"/>
      <c r="N49" s="216"/>
      <c r="O49" s="201"/>
      <c r="P49" s="50"/>
      <c r="Q49" s="50"/>
      <c r="R49" s="50"/>
      <c r="S49" s="50"/>
      <c r="T49" s="50"/>
      <c r="U49" s="50"/>
      <c r="V49" s="50"/>
      <c r="W49" s="50"/>
      <c r="X49" s="50"/>
    </row>
    <row r="50" spans="1:24" ht="23.25" customHeight="1">
      <c r="A50" s="50"/>
      <c r="B50" s="50"/>
      <c r="C50" s="72"/>
      <c r="D50" s="72"/>
      <c r="E50" s="73"/>
      <c r="F50" s="73"/>
      <c r="G50" s="73"/>
      <c r="H50" s="73"/>
      <c r="I50" s="73"/>
      <c r="J50" s="50"/>
      <c r="K50" s="50"/>
      <c r="L50" s="50"/>
      <c r="M50" s="50"/>
      <c r="N50" s="50"/>
      <c r="O50" s="201"/>
      <c r="P50" s="50"/>
      <c r="Q50" s="50"/>
      <c r="R50" s="50"/>
      <c r="S50" s="50"/>
      <c r="T50" s="50"/>
      <c r="U50" s="50"/>
      <c r="V50" s="50"/>
      <c r="W50" s="50"/>
      <c r="X50" s="50"/>
    </row>
    <row r="51" spans="1:24" ht="15.75" customHeight="1">
      <c r="A51" s="202"/>
      <c r="B51" s="191"/>
      <c r="C51" s="191"/>
      <c r="D51" s="191"/>
      <c r="E51" s="191"/>
      <c r="F51" s="191"/>
      <c r="G51" s="191"/>
      <c r="H51" s="191"/>
      <c r="I51" s="191"/>
      <c r="J51" s="191"/>
      <c r="K51" s="191"/>
      <c r="L51" s="191"/>
      <c r="M51" s="191"/>
      <c r="N51" s="191"/>
      <c r="O51" s="201"/>
      <c r="P51" s="50"/>
      <c r="Q51" s="50"/>
      <c r="R51" s="50"/>
      <c r="S51" s="50"/>
      <c r="T51" s="50"/>
      <c r="U51" s="50"/>
      <c r="V51" s="50"/>
      <c r="W51" s="50"/>
      <c r="X51" s="50"/>
    </row>
    <row r="52" spans="1:24" ht="15.75" customHeight="1">
      <c r="A52" s="191"/>
      <c r="B52" s="191"/>
      <c r="C52" s="191"/>
      <c r="D52" s="191"/>
      <c r="E52" s="191"/>
      <c r="F52" s="191"/>
      <c r="G52" s="191"/>
      <c r="H52" s="191"/>
      <c r="I52" s="191"/>
      <c r="J52" s="191"/>
      <c r="K52" s="191"/>
      <c r="L52" s="191"/>
      <c r="M52" s="191"/>
      <c r="N52" s="191"/>
      <c r="O52" s="201"/>
      <c r="P52" s="50"/>
      <c r="Q52" s="50"/>
      <c r="R52" s="50"/>
      <c r="S52" s="50"/>
      <c r="T52" s="50"/>
      <c r="U52" s="50"/>
      <c r="V52" s="50"/>
      <c r="W52" s="50"/>
      <c r="X52" s="50"/>
    </row>
    <row r="53" spans="1:24" ht="15.75" customHeight="1">
      <c r="A53" s="52"/>
      <c r="B53" s="52"/>
      <c r="C53" s="52"/>
      <c r="D53" s="52"/>
      <c r="E53" s="52"/>
      <c r="F53" s="52"/>
      <c r="G53" s="52"/>
      <c r="H53" s="52"/>
      <c r="I53" s="52"/>
      <c r="J53" s="52"/>
      <c r="K53" s="52"/>
      <c r="L53" s="52"/>
      <c r="M53" s="52"/>
      <c r="N53" s="52"/>
      <c r="O53" s="201"/>
      <c r="P53" s="50"/>
      <c r="Q53" s="50"/>
      <c r="R53" s="50"/>
      <c r="S53" s="50"/>
      <c r="T53" s="50"/>
      <c r="U53" s="50"/>
      <c r="V53" s="50"/>
      <c r="W53" s="50"/>
      <c r="X53" s="50"/>
    </row>
    <row r="54" spans="1:24" ht="15.75" customHeight="1">
      <c r="A54" s="52"/>
      <c r="B54" s="52"/>
      <c r="C54" s="52"/>
      <c r="D54" s="52"/>
      <c r="E54" s="52"/>
      <c r="F54" s="52"/>
      <c r="G54" s="52"/>
      <c r="H54" s="52"/>
      <c r="I54" s="52"/>
      <c r="J54" s="52"/>
      <c r="K54" s="52"/>
      <c r="L54" s="52"/>
      <c r="M54" s="52"/>
      <c r="N54" s="52"/>
      <c r="O54" s="201"/>
      <c r="P54" s="50"/>
      <c r="Q54" s="50"/>
      <c r="R54" s="50"/>
      <c r="S54" s="50"/>
      <c r="T54" s="50"/>
      <c r="U54" s="50"/>
      <c r="V54" s="50"/>
      <c r="W54" s="50"/>
      <c r="X54" s="50"/>
    </row>
    <row r="55" spans="1:24" ht="15.75" customHeight="1">
      <c r="A55" s="52"/>
      <c r="B55" s="52"/>
      <c r="C55" s="52"/>
      <c r="D55" s="52"/>
      <c r="E55" s="52"/>
      <c r="F55" s="52"/>
      <c r="G55" s="52"/>
      <c r="H55" s="52"/>
      <c r="I55" s="52"/>
      <c r="J55" s="52"/>
      <c r="K55" s="52"/>
      <c r="L55" s="52"/>
      <c r="M55" s="52"/>
      <c r="N55" s="52"/>
      <c r="O55" s="201"/>
      <c r="P55" s="50"/>
      <c r="Q55" s="50"/>
      <c r="R55" s="50"/>
      <c r="S55" s="50"/>
      <c r="T55" s="50"/>
      <c r="U55" s="50"/>
      <c r="V55" s="50"/>
      <c r="W55" s="50"/>
      <c r="X55" s="50"/>
    </row>
    <row r="56" spans="1:24" ht="21.75" customHeight="1" thickBot="1">
      <c r="A56" s="42"/>
      <c r="B56" s="42"/>
      <c r="C56" s="42"/>
      <c r="D56" s="42"/>
      <c r="E56" s="42"/>
      <c r="F56" s="42"/>
      <c r="G56" s="42"/>
      <c r="H56" s="42"/>
      <c r="I56" s="42"/>
      <c r="J56" s="42"/>
      <c r="K56" s="42"/>
      <c r="L56" s="42"/>
      <c r="M56" s="42"/>
      <c r="N56" s="42"/>
      <c r="O56" s="201"/>
      <c r="P56" s="50"/>
      <c r="Q56" s="50"/>
      <c r="R56" s="50"/>
      <c r="S56" s="50"/>
      <c r="T56" s="50"/>
      <c r="U56" s="50"/>
      <c r="V56" s="50"/>
      <c r="W56" s="50"/>
      <c r="X56" s="50"/>
    </row>
    <row r="57" spans="1:24" ht="15.75" customHeight="1" thickBot="1">
      <c r="A57" s="42"/>
      <c r="B57" s="13" t="s">
        <v>6</v>
      </c>
      <c r="C57" s="14" t="s">
        <v>7</v>
      </c>
      <c r="D57" s="42"/>
      <c r="E57" s="13" t="s">
        <v>6</v>
      </c>
      <c r="F57" s="14" t="s">
        <v>7</v>
      </c>
      <c r="G57" s="42"/>
      <c r="H57" s="13" t="s">
        <v>6</v>
      </c>
      <c r="I57" s="14" t="s">
        <v>7</v>
      </c>
      <c r="J57" s="42"/>
      <c r="K57" s="13" t="s">
        <v>6</v>
      </c>
      <c r="L57" s="14" t="s">
        <v>7</v>
      </c>
      <c r="M57" s="42"/>
      <c r="N57" s="42"/>
      <c r="O57" s="201"/>
      <c r="P57" s="50"/>
      <c r="Q57" s="50"/>
      <c r="R57" s="50"/>
      <c r="S57" s="50"/>
      <c r="T57" s="50"/>
      <c r="U57" s="50"/>
      <c r="V57" s="50"/>
      <c r="W57" s="50"/>
      <c r="X57" s="50"/>
    </row>
    <row r="58" spans="1:24" ht="15.75" customHeight="1" thickBot="1">
      <c r="A58" s="42"/>
      <c r="B58" s="11">
        <v>0</v>
      </c>
      <c r="C58" s="12">
        <v>0</v>
      </c>
      <c r="D58" s="42"/>
      <c r="E58" s="11">
        <v>0</v>
      </c>
      <c r="F58" s="12">
        <v>0</v>
      </c>
      <c r="G58" s="42"/>
      <c r="H58" s="11">
        <v>0</v>
      </c>
      <c r="I58" s="12">
        <v>0</v>
      </c>
      <c r="J58" s="42"/>
      <c r="K58" s="11">
        <v>0</v>
      </c>
      <c r="L58" s="12">
        <v>0</v>
      </c>
      <c r="M58" s="42"/>
      <c r="N58" s="42"/>
      <c r="O58" s="201"/>
      <c r="P58" s="50"/>
      <c r="Q58" s="50"/>
      <c r="R58" s="50"/>
      <c r="S58" s="50"/>
      <c r="T58" s="50"/>
      <c r="U58" s="50"/>
      <c r="V58" s="50"/>
      <c r="W58" s="50"/>
      <c r="X58" s="50"/>
    </row>
    <row r="59" spans="1:24" ht="15.75" customHeight="1" hidden="1">
      <c r="A59" s="42"/>
      <c r="B59" s="192" t="str">
        <f>INT(C58/1000)+(B58)&amp;" k "&amp;MOD(C58,1000)&amp;" g"</f>
        <v>0 k 0 g</v>
      </c>
      <c r="C59" s="162"/>
      <c r="D59" s="42"/>
      <c r="E59" s="192" t="str">
        <f>INT(F58/1000)+(E58)&amp;" k "&amp;MOD(F58,1000)&amp;" g"</f>
        <v>0 k 0 g</v>
      </c>
      <c r="F59" s="162"/>
      <c r="G59" s="42"/>
      <c r="H59" s="192" t="str">
        <f>INT(I58/1000)+(H58)&amp;" k "&amp;MOD(I58,1000)&amp;" g"</f>
        <v>0 k 0 g</v>
      </c>
      <c r="I59" s="162"/>
      <c r="J59" s="42"/>
      <c r="K59" s="192" t="str">
        <f>INT(L58/1000)+(K58)&amp;" k "&amp;MOD(L58,1000)&amp;" g"</f>
        <v>0 k 0 g</v>
      </c>
      <c r="L59" s="162"/>
      <c r="M59" s="42"/>
      <c r="N59" s="42"/>
      <c r="O59" s="201"/>
      <c r="P59" s="50"/>
      <c r="Q59" s="50"/>
      <c r="R59" s="50"/>
      <c r="S59" s="50"/>
      <c r="T59" s="50"/>
      <c r="U59" s="50"/>
      <c r="V59" s="50"/>
      <c r="W59" s="50"/>
      <c r="X59" s="50"/>
    </row>
    <row r="60" spans="1:24" ht="35.25" customHeight="1">
      <c r="A60" s="158" t="s">
        <v>56</v>
      </c>
      <c r="B60" s="203" t="e">
        <f>INT((B58*1000)+(C58))/((A73*1000)+(B73))</f>
        <v>#DIV/0!</v>
      </c>
      <c r="C60" s="203"/>
      <c r="D60" s="159"/>
      <c r="E60" s="203" t="e">
        <f>INT((E58*1000)+(F58))/((A73*1000)+(B73))</f>
        <v>#DIV/0!</v>
      </c>
      <c r="F60" s="203"/>
      <c r="G60" s="159"/>
      <c r="H60" s="203" t="e">
        <f>INT((H58*1000)+(I58))/((A73*1000)+(B73))</f>
        <v>#DIV/0!</v>
      </c>
      <c r="I60" s="203"/>
      <c r="J60" s="159"/>
      <c r="K60" s="203" t="e">
        <f>INT((K58*1000)+(L58))/((A73*1000)+(B73))</f>
        <v>#DIV/0!</v>
      </c>
      <c r="L60" s="203"/>
      <c r="M60" s="83"/>
      <c r="N60" s="83"/>
      <c r="O60" s="201"/>
      <c r="P60" s="50"/>
      <c r="Q60" s="50"/>
      <c r="R60" s="50"/>
      <c r="S60" s="50"/>
      <c r="T60" s="50"/>
      <c r="U60" s="50"/>
      <c r="V60" s="50"/>
      <c r="W60" s="50"/>
      <c r="X60" s="50"/>
    </row>
    <row r="61" spans="1:24" ht="18" customHeight="1">
      <c r="A61" s="82"/>
      <c r="B61" s="64"/>
      <c r="C61" s="64"/>
      <c r="D61" s="83"/>
      <c r="E61" s="83"/>
      <c r="F61" s="83"/>
      <c r="G61" s="83"/>
      <c r="H61" s="83"/>
      <c r="I61" s="84"/>
      <c r="J61" s="84"/>
      <c r="K61" s="62"/>
      <c r="L61" s="62"/>
      <c r="M61" s="83"/>
      <c r="N61" s="83"/>
      <c r="O61" s="201"/>
      <c r="P61" s="50"/>
      <c r="Q61" s="50"/>
      <c r="R61" s="50"/>
      <c r="S61" s="50"/>
      <c r="T61" s="50"/>
      <c r="U61" s="50"/>
      <c r="V61" s="50"/>
      <c r="W61" s="50"/>
      <c r="X61" s="50"/>
    </row>
    <row r="62" spans="1:24" ht="15.75" customHeight="1">
      <c r="A62" s="85"/>
      <c r="B62" s="86"/>
      <c r="C62" s="86"/>
      <c r="D62" s="86"/>
      <c r="E62" s="86"/>
      <c r="F62" s="86"/>
      <c r="G62" s="86"/>
      <c r="H62" s="86"/>
      <c r="I62" s="86"/>
      <c r="J62" s="86"/>
      <c r="K62" s="86"/>
      <c r="L62" s="86"/>
      <c r="M62" s="86"/>
      <c r="N62" s="86"/>
      <c r="O62" s="201"/>
      <c r="P62" s="50"/>
      <c r="Q62" s="50"/>
      <c r="R62" s="50"/>
      <c r="S62" s="50"/>
      <c r="T62" s="50"/>
      <c r="U62" s="50"/>
      <c r="V62" s="50"/>
      <c r="W62" s="50"/>
      <c r="X62" s="50"/>
    </row>
    <row r="63" spans="1:24" ht="15.75" customHeight="1">
      <c r="A63" s="86"/>
      <c r="B63" s="86"/>
      <c r="C63" s="86"/>
      <c r="D63" s="86"/>
      <c r="E63" s="86"/>
      <c r="F63" s="86"/>
      <c r="G63" s="86"/>
      <c r="H63" s="86"/>
      <c r="I63" s="86"/>
      <c r="J63" s="86"/>
      <c r="K63" s="86"/>
      <c r="L63" s="86"/>
      <c r="M63" s="86"/>
      <c r="N63" s="86"/>
      <c r="O63" s="201"/>
      <c r="P63" s="50"/>
      <c r="Q63" s="50"/>
      <c r="R63" s="50"/>
      <c r="S63" s="50"/>
      <c r="T63" s="50"/>
      <c r="U63" s="50"/>
      <c r="V63" s="50"/>
      <c r="W63" s="50"/>
      <c r="X63" s="50"/>
    </row>
    <row r="64" spans="1:24" ht="15" customHeight="1">
      <c r="A64" s="86"/>
      <c r="B64" s="86"/>
      <c r="C64" s="86"/>
      <c r="D64" s="86"/>
      <c r="E64" s="86"/>
      <c r="F64" s="86"/>
      <c r="G64" s="86"/>
      <c r="H64" s="86"/>
      <c r="I64" s="86"/>
      <c r="J64" s="86"/>
      <c r="K64" s="86"/>
      <c r="L64" s="86"/>
      <c r="M64" s="86"/>
      <c r="N64" s="86"/>
      <c r="O64" s="201"/>
      <c r="P64" s="50"/>
      <c r="Q64" s="50"/>
      <c r="R64" s="50"/>
      <c r="S64" s="50"/>
      <c r="T64" s="50"/>
      <c r="U64" s="50"/>
      <c r="V64" s="50"/>
      <c r="W64" s="50"/>
      <c r="X64" s="50"/>
    </row>
    <row r="65" spans="1:24" ht="16.5" customHeight="1">
      <c r="A65" s="86"/>
      <c r="B65" s="86"/>
      <c r="C65" s="86"/>
      <c r="D65" s="86"/>
      <c r="E65" s="86"/>
      <c r="F65" s="86"/>
      <c r="G65" s="86"/>
      <c r="H65" s="86"/>
      <c r="I65" s="86"/>
      <c r="J65" s="86"/>
      <c r="K65" s="86"/>
      <c r="L65" s="86"/>
      <c r="M65" s="86"/>
      <c r="N65" s="86"/>
      <c r="O65" s="201"/>
      <c r="P65" s="50"/>
      <c r="Q65" s="50"/>
      <c r="R65" s="50"/>
      <c r="S65" s="50"/>
      <c r="T65" s="50"/>
      <c r="U65" s="50"/>
      <c r="V65" s="50"/>
      <c r="W65" s="50"/>
      <c r="X65" s="50"/>
    </row>
    <row r="66" spans="1:24" ht="15.75" customHeight="1">
      <c r="A66" s="87"/>
      <c r="B66" s="87"/>
      <c r="C66" s="87"/>
      <c r="D66" s="87"/>
      <c r="E66" s="87"/>
      <c r="F66" s="87"/>
      <c r="G66" s="87"/>
      <c r="H66" s="87"/>
      <c r="I66" s="87"/>
      <c r="J66" s="87"/>
      <c r="K66" s="87"/>
      <c r="L66" s="87"/>
      <c r="M66" s="87"/>
      <c r="N66" s="87"/>
      <c r="O66" s="201"/>
      <c r="P66" s="50"/>
      <c r="Q66" s="50"/>
      <c r="R66" s="50"/>
      <c r="S66" s="50"/>
      <c r="T66" s="50"/>
      <c r="U66" s="50"/>
      <c r="V66" s="50"/>
      <c r="W66" s="50"/>
      <c r="X66" s="50"/>
    </row>
    <row r="67" spans="1:24" ht="15" customHeight="1">
      <c r="A67" s="50"/>
      <c r="B67" s="50"/>
      <c r="C67" s="50"/>
      <c r="D67" s="174"/>
      <c r="E67" s="174"/>
      <c r="F67" s="50"/>
      <c r="G67" s="50"/>
      <c r="H67" s="50"/>
      <c r="I67" s="50"/>
      <c r="J67" s="167"/>
      <c r="K67" s="167"/>
      <c r="L67" s="50"/>
      <c r="M67" s="50"/>
      <c r="N67" s="50"/>
      <c r="O67" s="201"/>
      <c r="P67" s="50"/>
      <c r="Q67" s="50"/>
      <c r="R67" s="50"/>
      <c r="S67" s="50"/>
      <c r="T67" s="50"/>
      <c r="U67" s="50"/>
      <c r="V67" s="50"/>
      <c r="W67" s="50"/>
      <c r="X67" s="50"/>
    </row>
    <row r="68" spans="1:24" ht="16.5" customHeight="1">
      <c r="A68" s="50"/>
      <c r="B68" s="50"/>
      <c r="C68" s="50"/>
      <c r="D68" s="166"/>
      <c r="E68" s="166"/>
      <c r="F68" s="50"/>
      <c r="G68" s="50"/>
      <c r="H68" s="50"/>
      <c r="I68" s="50"/>
      <c r="J68" s="168" t="e">
        <f>SUM(B83:J83)</f>
        <v>#DIV/0!</v>
      </c>
      <c r="K68" s="169"/>
      <c r="L68" s="170"/>
      <c r="M68" s="50"/>
      <c r="N68" s="50"/>
      <c r="O68" s="201"/>
      <c r="P68" s="50"/>
      <c r="Q68" s="50"/>
      <c r="R68" s="50"/>
      <c r="S68" s="50"/>
      <c r="T68" s="50"/>
      <c r="U68" s="50"/>
      <c r="V68" s="50"/>
      <c r="W68" s="50"/>
      <c r="X68" s="50"/>
    </row>
    <row r="69" spans="1:24" ht="16.5" thickBot="1">
      <c r="A69" s="50"/>
      <c r="B69" s="50"/>
      <c r="C69" s="50"/>
      <c r="D69" s="50"/>
      <c r="E69" s="60" t="s">
        <v>19</v>
      </c>
      <c r="F69" s="50"/>
      <c r="G69" s="50"/>
      <c r="H69" s="50"/>
      <c r="I69" s="50"/>
      <c r="J69" s="171"/>
      <c r="K69" s="172"/>
      <c r="L69" s="173"/>
      <c r="M69" s="50"/>
      <c r="N69" s="50"/>
      <c r="O69" s="201"/>
      <c r="P69" s="50"/>
      <c r="Q69" s="50"/>
      <c r="R69" s="50"/>
      <c r="S69" s="50"/>
      <c r="T69" s="50"/>
      <c r="U69" s="50"/>
      <c r="V69" s="50"/>
      <c r="W69" s="50"/>
      <c r="X69" s="50"/>
    </row>
    <row r="70" spans="1:24" ht="17.25" customHeight="1" hidden="1" thickBot="1">
      <c r="A70" s="50"/>
      <c r="B70" s="50"/>
      <c r="C70" s="178"/>
      <c r="D70" s="227"/>
      <c r="E70" s="50"/>
      <c r="F70" s="50"/>
      <c r="G70" s="50"/>
      <c r="H70" s="50"/>
      <c r="I70" s="50"/>
      <c r="J70" s="178"/>
      <c r="K70" s="228"/>
      <c r="L70" s="50"/>
      <c r="M70" s="50"/>
      <c r="N70" s="50"/>
      <c r="O70" s="201"/>
      <c r="P70" s="50"/>
      <c r="Q70" s="50"/>
      <c r="R70" s="50"/>
      <c r="S70" s="50"/>
      <c r="T70" s="50"/>
      <c r="U70" s="50"/>
      <c r="V70" s="50"/>
      <c r="W70" s="50"/>
      <c r="X70" s="50"/>
    </row>
    <row r="71" spans="1:24" ht="16.5" customHeight="1" hidden="1" thickBot="1">
      <c r="A71" s="219" t="s">
        <v>5</v>
      </c>
      <c r="B71" s="220"/>
      <c r="C71" s="50"/>
      <c r="D71" s="50"/>
      <c r="E71" s="50"/>
      <c r="F71" s="50"/>
      <c r="G71" s="50"/>
      <c r="H71" s="50"/>
      <c r="I71" s="50"/>
      <c r="J71" s="50"/>
      <c r="K71" s="50"/>
      <c r="L71" s="50"/>
      <c r="M71" s="50"/>
      <c r="N71" s="50"/>
      <c r="O71" s="201"/>
      <c r="P71" s="50"/>
      <c r="Q71" s="50"/>
      <c r="R71" s="50"/>
      <c r="S71" s="50"/>
      <c r="T71" s="50"/>
      <c r="U71" s="50"/>
      <c r="V71" s="50"/>
      <c r="W71" s="50"/>
      <c r="X71" s="50"/>
    </row>
    <row r="72" spans="1:24" ht="15" customHeight="1" hidden="1" thickBot="1">
      <c r="A72" s="91" t="s">
        <v>6</v>
      </c>
      <c r="B72" s="81" t="s">
        <v>7</v>
      </c>
      <c r="C72" s="50"/>
      <c r="D72" s="50"/>
      <c r="E72" s="50"/>
      <c r="F72" s="50"/>
      <c r="G72" s="50"/>
      <c r="H72" s="50"/>
      <c r="I72" s="50"/>
      <c r="J72" s="50"/>
      <c r="K72" s="50"/>
      <c r="L72" s="50"/>
      <c r="M72" s="50"/>
      <c r="N72" s="50"/>
      <c r="O72" s="201"/>
      <c r="P72" s="50"/>
      <c r="Q72" s="50"/>
      <c r="R72" s="50"/>
      <c r="S72" s="50"/>
      <c r="T72" s="50"/>
      <c r="U72" s="50"/>
      <c r="V72" s="50"/>
      <c r="W72" s="50"/>
      <c r="X72" s="50"/>
    </row>
    <row r="73" spans="1:24" ht="15" customHeight="1" hidden="1" thickBot="1">
      <c r="A73" s="92">
        <f>M18+M24+M36+M30+B46+G46+L46+B58+E58+H58+K58</f>
        <v>0</v>
      </c>
      <c r="B73" s="93">
        <f>N18+N24+N36+N30+C46+H46+M46+C58+F58+I58+L58</f>
        <v>0</v>
      </c>
      <c r="C73" s="50"/>
      <c r="D73" s="50"/>
      <c r="E73" s="50"/>
      <c r="F73" s="50"/>
      <c r="G73" s="50"/>
      <c r="H73" s="50"/>
      <c r="I73" s="50"/>
      <c r="J73" s="50"/>
      <c r="K73" s="50"/>
      <c r="L73" s="50"/>
      <c r="M73" s="50"/>
      <c r="N73" s="50"/>
      <c r="O73" s="201"/>
      <c r="P73" s="50"/>
      <c r="Q73" s="50"/>
      <c r="R73" s="50"/>
      <c r="S73" s="50"/>
      <c r="T73" s="50"/>
      <c r="U73" s="50"/>
      <c r="V73" s="50"/>
      <c r="W73" s="50"/>
      <c r="X73" s="50"/>
    </row>
    <row r="74" spans="1:24" ht="15" customHeight="1" hidden="1" thickBot="1">
      <c r="A74" s="206" t="str">
        <f>INT(B73/1000)+(A73)&amp;" k "&amp;MOD(B73,1000)&amp;" g"</f>
        <v>0 k 0 g</v>
      </c>
      <c r="B74" s="175"/>
      <c r="C74" s="50"/>
      <c r="D74" s="50"/>
      <c r="E74" s="50"/>
      <c r="F74" s="50"/>
      <c r="G74" s="50"/>
      <c r="H74" s="50"/>
      <c r="I74" s="50"/>
      <c r="J74" s="50"/>
      <c r="K74" s="50"/>
      <c r="L74" s="50"/>
      <c r="M74" s="50"/>
      <c r="N74" s="50"/>
      <c r="O74" s="201"/>
      <c r="P74" s="50"/>
      <c r="Q74" s="50"/>
      <c r="R74" s="50"/>
      <c r="S74" s="50"/>
      <c r="T74" s="50"/>
      <c r="U74" s="50"/>
      <c r="V74" s="50"/>
      <c r="W74" s="50"/>
      <c r="X74" s="50"/>
    </row>
    <row r="75" spans="1:24" ht="15" customHeight="1" hidden="1">
      <c r="A75" s="221" t="e">
        <f>INT((A73*1000)+(B73))/((A73*1000)+(B73))</f>
        <v>#DIV/0!</v>
      </c>
      <c r="B75" s="222"/>
      <c r="C75" s="50"/>
      <c r="D75" s="50"/>
      <c r="E75" s="50"/>
      <c r="F75" s="50"/>
      <c r="G75" s="50"/>
      <c r="H75" s="50"/>
      <c r="I75" s="50"/>
      <c r="J75" s="50"/>
      <c r="K75" s="50"/>
      <c r="L75" s="50"/>
      <c r="M75" s="50"/>
      <c r="N75" s="50"/>
      <c r="O75" s="201"/>
      <c r="P75" s="50"/>
      <c r="Q75" s="50"/>
      <c r="R75" s="50"/>
      <c r="S75" s="50"/>
      <c r="T75" s="50"/>
      <c r="U75" s="50"/>
      <c r="V75" s="50"/>
      <c r="W75" s="50"/>
      <c r="X75" s="50"/>
    </row>
    <row r="76" spans="1:24" ht="13.5" customHeight="1" hidden="1" thickTop="1">
      <c r="A76" s="50"/>
      <c r="B76" s="50"/>
      <c r="C76" s="50"/>
      <c r="D76" s="50"/>
      <c r="E76" s="50"/>
      <c r="F76" s="50"/>
      <c r="G76" s="50"/>
      <c r="H76" s="50"/>
      <c r="I76" s="50"/>
      <c r="J76" s="50"/>
      <c r="K76" s="50"/>
      <c r="L76" s="50"/>
      <c r="M76" s="50"/>
      <c r="N76" s="50"/>
      <c r="O76" s="50"/>
      <c r="P76" s="50"/>
      <c r="Q76" s="50"/>
      <c r="R76" s="50"/>
      <c r="S76" s="50"/>
      <c r="T76" s="50"/>
      <c r="U76" s="50"/>
      <c r="V76" s="50"/>
      <c r="W76" s="50"/>
      <c r="X76" s="50"/>
    </row>
    <row r="77" spans="1:24" ht="15.75" thickTop="1">
      <c r="A77" s="50"/>
      <c r="B77" s="50"/>
      <c r="C77" s="50"/>
      <c r="D77" s="50"/>
      <c r="E77" s="50"/>
      <c r="F77" s="50"/>
      <c r="G77" s="50"/>
      <c r="H77" s="50"/>
      <c r="I77" s="50"/>
      <c r="J77" s="50"/>
      <c r="K77" s="50"/>
      <c r="L77" s="50"/>
      <c r="M77" s="50"/>
      <c r="N77" s="50"/>
      <c r="O77" s="50"/>
      <c r="P77" s="50"/>
      <c r="Q77" s="50"/>
      <c r="R77" s="50"/>
      <c r="S77" s="50"/>
      <c r="T77" s="50"/>
      <c r="U77" s="50"/>
      <c r="V77" s="50"/>
      <c r="W77" s="50"/>
      <c r="X77" s="50"/>
    </row>
    <row r="78" spans="1:24" ht="15.75" customHeight="1">
      <c r="A78" s="215" t="s">
        <v>58</v>
      </c>
      <c r="B78" s="215"/>
      <c r="C78" s="215"/>
      <c r="D78" s="215"/>
      <c r="E78" s="215"/>
      <c r="F78" s="215"/>
      <c r="G78" s="215"/>
      <c r="H78" s="215"/>
      <c r="I78" s="215"/>
      <c r="J78" s="215"/>
      <c r="K78" s="215"/>
      <c r="L78" s="215"/>
      <c r="M78" s="215"/>
      <c r="N78" s="215"/>
      <c r="O78" s="50"/>
      <c r="P78" s="50"/>
      <c r="Q78" s="50"/>
      <c r="R78" s="50"/>
      <c r="S78" s="50"/>
      <c r="T78" s="50"/>
      <c r="U78" s="50"/>
      <c r="V78" s="50"/>
      <c r="W78" s="50"/>
      <c r="X78" s="50"/>
    </row>
    <row r="79" spans="1:24" ht="15.75" customHeight="1">
      <c r="A79" s="215"/>
      <c r="B79" s="215"/>
      <c r="C79" s="215"/>
      <c r="D79" s="215"/>
      <c r="E79" s="215"/>
      <c r="F79" s="215"/>
      <c r="G79" s="215"/>
      <c r="H79" s="215"/>
      <c r="I79" s="215"/>
      <c r="J79" s="215"/>
      <c r="K79" s="215"/>
      <c r="L79" s="215"/>
      <c r="M79" s="215"/>
      <c r="N79" s="215"/>
      <c r="O79" s="50"/>
      <c r="P79" s="50"/>
      <c r="Q79" s="50"/>
      <c r="R79" s="50"/>
      <c r="S79" s="50"/>
      <c r="T79" s="50"/>
      <c r="U79" s="50"/>
      <c r="V79" s="50"/>
      <c r="W79" s="50"/>
      <c r="X79" s="50"/>
    </row>
    <row r="80" spans="1:24" ht="24.75" customHeight="1">
      <c r="A80" s="215"/>
      <c r="B80" s="215"/>
      <c r="C80" s="215"/>
      <c r="D80" s="215"/>
      <c r="E80" s="215"/>
      <c r="F80" s="215"/>
      <c r="G80" s="215"/>
      <c r="H80" s="215"/>
      <c r="I80" s="215"/>
      <c r="J80" s="215"/>
      <c r="K80" s="215"/>
      <c r="L80" s="215"/>
      <c r="M80" s="215"/>
      <c r="N80" s="215"/>
      <c r="O80" s="50"/>
      <c r="P80" s="50"/>
      <c r="Q80" s="50"/>
      <c r="R80" s="50"/>
      <c r="S80" s="50"/>
      <c r="T80" s="50"/>
      <c r="U80" s="50"/>
      <c r="V80" s="50"/>
      <c r="W80" s="50"/>
      <c r="X80" s="50"/>
    </row>
    <row r="81" spans="1:24" ht="14.25" customHeight="1" hidden="1" thickBot="1">
      <c r="A81" s="50"/>
      <c r="B81" s="94" t="s">
        <v>0</v>
      </c>
      <c r="C81" s="95" t="s">
        <v>10</v>
      </c>
      <c r="D81" s="96" t="s">
        <v>11</v>
      </c>
      <c r="E81" s="95" t="s">
        <v>40</v>
      </c>
      <c r="F81" s="96" t="s">
        <v>18</v>
      </c>
      <c r="G81" s="223" t="s">
        <v>41</v>
      </c>
      <c r="H81" s="224"/>
      <c r="I81" s="97" t="s">
        <v>3</v>
      </c>
      <c r="J81" s="94" t="s">
        <v>4</v>
      </c>
      <c r="K81" s="50"/>
      <c r="L81" s="50"/>
      <c r="M81" s="50"/>
      <c r="N81" s="50"/>
      <c r="O81" s="50"/>
      <c r="P81" s="50"/>
      <c r="Q81" s="50"/>
      <c r="R81" s="50"/>
      <c r="S81" s="50"/>
      <c r="T81" s="50"/>
      <c r="U81" s="50"/>
      <c r="V81" s="50"/>
      <c r="W81" s="50"/>
      <c r="X81" s="50"/>
    </row>
    <row r="82" spans="1:24" ht="14.25" customHeight="1" hidden="1" thickBot="1">
      <c r="A82" s="98" t="s">
        <v>13</v>
      </c>
      <c r="B82" s="99">
        <v>0</v>
      </c>
      <c r="C82" s="100">
        <f>C18</f>
        <v>0</v>
      </c>
      <c r="D82" s="101">
        <f>C24</f>
        <v>0</v>
      </c>
      <c r="E82" s="102">
        <f>C30</f>
        <v>0</v>
      </c>
      <c r="F82" s="103">
        <f>C36</f>
        <v>0</v>
      </c>
      <c r="G82" s="225" t="e">
        <f>B60+E60+H60+K60</f>
        <v>#DIV/0!</v>
      </c>
      <c r="H82" s="226"/>
      <c r="I82" s="104">
        <v>0.02</v>
      </c>
      <c r="J82" s="99">
        <v>0</v>
      </c>
      <c r="K82" s="50"/>
      <c r="L82" s="50"/>
      <c r="M82" s="50"/>
      <c r="N82" s="50"/>
      <c r="O82" s="50"/>
      <c r="P82" s="50"/>
      <c r="Q82" s="50"/>
      <c r="R82" s="50"/>
      <c r="S82" s="50"/>
      <c r="T82" s="50"/>
      <c r="U82" s="50"/>
      <c r="V82" s="50"/>
      <c r="W82" s="50"/>
      <c r="X82" s="50"/>
    </row>
    <row r="83" spans="1:24" ht="60.75" hidden="1" thickBot="1">
      <c r="A83" s="98" t="s">
        <v>14</v>
      </c>
      <c r="B83" s="105">
        <v>0</v>
      </c>
      <c r="C83" s="106" t="e">
        <f>G20*C82</f>
        <v>#DIV/0!</v>
      </c>
      <c r="D83" s="107" t="e">
        <f>G26*D82</f>
        <v>#DIV/0!</v>
      </c>
      <c r="E83" s="106" t="e">
        <f>G26*E82</f>
        <v>#DIV/0!</v>
      </c>
      <c r="F83" s="107" t="e">
        <f>G38*F82</f>
        <v>#DIV/0!</v>
      </c>
      <c r="G83" s="217" t="e">
        <f>0*G82</f>
        <v>#DIV/0!</v>
      </c>
      <c r="H83" s="218"/>
      <c r="I83" s="108" t="e">
        <f>G48*I82</f>
        <v>#DIV/0!</v>
      </c>
      <c r="J83" s="108">
        <v>0</v>
      </c>
      <c r="K83" s="50"/>
      <c r="L83" s="64"/>
      <c r="M83" s="64"/>
      <c r="N83" s="109"/>
      <c r="O83" s="109"/>
      <c r="P83" s="50"/>
      <c r="Q83" s="50"/>
      <c r="R83" s="50"/>
      <c r="S83" s="50"/>
      <c r="T83" s="50"/>
      <c r="U83" s="50"/>
      <c r="V83" s="50"/>
      <c r="W83" s="50"/>
      <c r="X83" s="50"/>
    </row>
    <row r="84" spans="1:24" ht="19.5" customHeight="1" hidden="1" thickBot="1">
      <c r="A84" s="50"/>
      <c r="B84" s="50"/>
      <c r="C84" s="50"/>
      <c r="D84" s="50"/>
      <c r="E84" s="50"/>
      <c r="F84" s="50"/>
      <c r="G84" s="50"/>
      <c r="H84" s="50"/>
      <c r="I84" s="50"/>
      <c r="J84" s="110" t="s">
        <v>5</v>
      </c>
      <c r="K84" s="50"/>
      <c r="L84" s="50"/>
      <c r="M84" s="50"/>
      <c r="N84" s="50"/>
      <c r="O84" s="50"/>
      <c r="P84" s="50"/>
      <c r="Q84" s="50"/>
      <c r="R84" s="50"/>
      <c r="S84" s="50"/>
      <c r="T84" s="50"/>
      <c r="U84" s="50"/>
      <c r="V84" s="50"/>
      <c r="W84" s="50"/>
      <c r="X84" s="50"/>
    </row>
    <row r="85" spans="1:24" ht="15" hidden="1">
      <c r="A85" s="50"/>
      <c r="B85" s="50"/>
      <c r="C85" s="50"/>
      <c r="D85" s="50"/>
      <c r="E85" s="50"/>
      <c r="F85" s="50"/>
      <c r="G85" s="50"/>
      <c r="H85" s="50"/>
      <c r="I85" s="50"/>
      <c r="J85" s="111"/>
      <c r="K85" s="50"/>
      <c r="L85" s="50"/>
      <c r="M85" s="50"/>
      <c r="N85" s="50"/>
      <c r="O85" s="50"/>
      <c r="P85" s="50"/>
      <c r="Q85" s="50"/>
      <c r="R85" s="50"/>
      <c r="S85" s="50"/>
      <c r="T85" s="50"/>
      <c r="U85" s="50"/>
      <c r="V85" s="50"/>
      <c r="W85" s="50"/>
      <c r="X85" s="50"/>
    </row>
    <row r="86" spans="1:24" ht="15">
      <c r="A86" s="50"/>
      <c r="B86" s="50"/>
      <c r="C86" s="50"/>
      <c r="D86" s="50"/>
      <c r="E86" s="50"/>
      <c r="F86" s="50"/>
      <c r="G86" s="50"/>
      <c r="H86" s="50"/>
      <c r="I86" s="50"/>
      <c r="J86" s="50"/>
      <c r="K86" s="50"/>
      <c r="L86" s="50"/>
      <c r="M86" s="50"/>
      <c r="N86" s="50"/>
      <c r="O86" s="50"/>
      <c r="P86" s="50"/>
      <c r="Q86" s="50"/>
      <c r="R86" s="50"/>
      <c r="S86" s="50"/>
      <c r="T86" s="50"/>
      <c r="U86" s="50"/>
      <c r="V86" s="50"/>
      <c r="W86" s="50"/>
      <c r="X86" s="50"/>
    </row>
    <row r="87" spans="1:24" ht="15">
      <c r="A87" s="50"/>
      <c r="B87" s="50"/>
      <c r="C87" s="50"/>
      <c r="D87" s="50"/>
      <c r="E87" s="50"/>
      <c r="F87" s="50"/>
      <c r="G87" s="50"/>
      <c r="H87" s="50"/>
      <c r="I87" s="50"/>
      <c r="J87" s="50"/>
      <c r="K87" s="50"/>
      <c r="L87" s="50"/>
      <c r="M87" s="50"/>
      <c r="N87" s="50"/>
      <c r="O87" s="50"/>
      <c r="P87" s="50"/>
      <c r="Q87" s="50"/>
      <c r="R87" s="50"/>
      <c r="S87" s="50"/>
      <c r="T87" s="50"/>
      <c r="U87" s="50"/>
      <c r="V87" s="50"/>
      <c r="W87" s="50"/>
      <c r="X87" s="50"/>
    </row>
    <row r="88" spans="1:24" ht="15">
      <c r="A88" s="50"/>
      <c r="B88" s="50"/>
      <c r="C88" s="50"/>
      <c r="D88" s="50"/>
      <c r="E88" s="50"/>
      <c r="F88" s="50"/>
      <c r="G88" s="50"/>
      <c r="H88" s="50"/>
      <c r="I88" s="50"/>
      <c r="J88" s="50"/>
      <c r="K88" s="50"/>
      <c r="L88" s="50"/>
      <c r="M88" s="50"/>
      <c r="N88" s="50"/>
      <c r="O88" s="50"/>
      <c r="P88" s="50"/>
      <c r="Q88" s="50"/>
      <c r="R88" s="50"/>
      <c r="S88" s="50"/>
      <c r="T88" s="50"/>
      <c r="U88" s="50"/>
      <c r="V88" s="50"/>
      <c r="W88" s="50"/>
      <c r="X88" s="50"/>
    </row>
    <row r="89" spans="1:24" ht="15">
      <c r="A89" s="50"/>
      <c r="B89" s="50"/>
      <c r="C89" s="50"/>
      <c r="D89" s="50"/>
      <c r="E89" s="50"/>
      <c r="F89" s="50"/>
      <c r="G89" s="50"/>
      <c r="H89" s="50"/>
      <c r="I89" s="50"/>
      <c r="J89" s="50"/>
      <c r="K89" s="50"/>
      <c r="L89" s="50"/>
      <c r="M89" s="50"/>
      <c r="N89" s="50"/>
      <c r="O89" s="50"/>
      <c r="P89" s="50"/>
      <c r="Q89" s="50"/>
      <c r="R89" s="50"/>
      <c r="S89" s="50"/>
      <c r="T89" s="50"/>
      <c r="U89" s="50"/>
      <c r="V89" s="50"/>
      <c r="W89" s="50"/>
      <c r="X89" s="50"/>
    </row>
    <row r="90" spans="1:24" ht="18.75" customHeight="1">
      <c r="A90" s="50"/>
      <c r="B90" s="50"/>
      <c r="C90" s="50"/>
      <c r="D90" s="50"/>
      <c r="E90" s="50"/>
      <c r="F90" s="50"/>
      <c r="G90" s="50"/>
      <c r="H90" s="50"/>
      <c r="I90" s="50"/>
      <c r="J90" s="50"/>
      <c r="K90" s="50"/>
      <c r="L90" s="50"/>
      <c r="M90" s="50"/>
      <c r="N90" s="50"/>
      <c r="O90" s="50"/>
      <c r="P90" s="50"/>
      <c r="Q90" s="50"/>
      <c r="R90" s="50"/>
      <c r="S90" s="50"/>
      <c r="T90" s="50"/>
      <c r="U90" s="50"/>
      <c r="V90" s="50"/>
      <c r="W90" s="50"/>
      <c r="X90" s="50"/>
    </row>
    <row r="91" spans="1:24" ht="81" customHeight="1">
      <c r="A91" s="50"/>
      <c r="B91" s="50"/>
      <c r="C91" s="50"/>
      <c r="D91" s="50"/>
      <c r="E91" s="50"/>
      <c r="F91" s="50"/>
      <c r="G91" s="50"/>
      <c r="H91" s="50"/>
      <c r="I91" s="50"/>
      <c r="J91" s="50"/>
      <c r="K91" s="50"/>
      <c r="L91" s="50"/>
      <c r="M91" s="50"/>
      <c r="N91" s="50"/>
      <c r="O91" s="50"/>
      <c r="P91" s="50"/>
      <c r="Q91" s="50"/>
      <c r="R91" s="50"/>
      <c r="S91" s="50"/>
      <c r="T91" s="50"/>
      <c r="U91" s="50"/>
      <c r="V91" s="50"/>
      <c r="W91" s="50"/>
      <c r="X91" s="50"/>
    </row>
    <row r="92" spans="1:24" ht="54.75" customHeight="1">
      <c r="A92" s="50"/>
      <c r="B92" s="50"/>
      <c r="C92" s="50"/>
      <c r="D92" s="50"/>
      <c r="E92" s="50"/>
      <c r="F92" s="50"/>
      <c r="G92" s="50"/>
      <c r="H92" s="50"/>
      <c r="I92" s="50"/>
      <c r="J92" s="50"/>
      <c r="K92" s="50"/>
      <c r="L92" s="50"/>
      <c r="M92" s="50"/>
      <c r="N92" s="50"/>
      <c r="O92" s="50"/>
      <c r="P92" s="50"/>
      <c r="Q92" s="50"/>
      <c r="R92" s="50"/>
      <c r="S92" s="50"/>
      <c r="T92" s="50"/>
      <c r="U92" s="50"/>
      <c r="V92" s="50"/>
      <c r="W92" s="50"/>
      <c r="X92" s="50"/>
    </row>
    <row r="93" spans="1:24" ht="15">
      <c r="A93" s="50"/>
      <c r="B93" s="50"/>
      <c r="C93" s="50"/>
      <c r="D93" s="50"/>
      <c r="E93" s="50"/>
      <c r="F93" s="50"/>
      <c r="G93" s="50"/>
      <c r="H93" s="50"/>
      <c r="I93" s="50"/>
      <c r="J93" s="50"/>
      <c r="K93" s="50"/>
      <c r="L93" s="50"/>
      <c r="M93" s="50"/>
      <c r="N93" s="50"/>
      <c r="O93" s="50"/>
      <c r="P93" s="50"/>
      <c r="Q93" s="50"/>
      <c r="R93" s="50"/>
      <c r="S93" s="50"/>
      <c r="T93" s="50"/>
      <c r="U93" s="50"/>
      <c r="V93" s="50"/>
      <c r="W93" s="50"/>
      <c r="X93" s="50"/>
    </row>
    <row r="94" spans="1:24" ht="15">
      <c r="A94" s="50"/>
      <c r="B94" s="50"/>
      <c r="C94" s="50"/>
      <c r="D94" s="50"/>
      <c r="E94" s="50"/>
      <c r="F94" s="50"/>
      <c r="G94" s="50"/>
      <c r="H94" s="50"/>
      <c r="I94" s="50"/>
      <c r="J94" s="50"/>
      <c r="K94" s="50"/>
      <c r="L94" s="50"/>
      <c r="M94" s="50"/>
      <c r="N94" s="50"/>
      <c r="O94" s="50"/>
      <c r="P94" s="50"/>
      <c r="Q94" s="50"/>
      <c r="R94" s="50"/>
      <c r="S94" s="50"/>
      <c r="T94" s="50"/>
      <c r="U94" s="50"/>
      <c r="V94" s="50"/>
      <c r="W94" s="50"/>
      <c r="X94" s="50"/>
    </row>
    <row r="95" spans="1:24" ht="15">
      <c r="A95" s="50"/>
      <c r="B95" s="50"/>
      <c r="C95" s="50"/>
      <c r="D95" s="50"/>
      <c r="E95" s="50"/>
      <c r="F95" s="50"/>
      <c r="G95" s="50"/>
      <c r="H95" s="50"/>
      <c r="I95" s="50"/>
      <c r="J95" s="50"/>
      <c r="K95" s="50"/>
      <c r="L95" s="50"/>
      <c r="M95" s="50"/>
      <c r="N95" s="50"/>
      <c r="O95" s="50"/>
      <c r="P95" s="50"/>
      <c r="Q95" s="50"/>
      <c r="R95" s="50"/>
      <c r="S95" s="50"/>
      <c r="T95" s="50"/>
      <c r="U95" s="50"/>
      <c r="V95" s="50"/>
      <c r="W95" s="50"/>
      <c r="X95" s="50"/>
    </row>
    <row r="96" spans="1:24" ht="15">
      <c r="A96" s="50"/>
      <c r="B96" s="50"/>
      <c r="C96" s="50"/>
      <c r="D96" s="50"/>
      <c r="E96" s="50"/>
      <c r="F96" s="50"/>
      <c r="G96" s="50"/>
      <c r="H96" s="50"/>
      <c r="I96" s="50"/>
      <c r="J96" s="50"/>
      <c r="K96" s="50"/>
      <c r="L96" s="50"/>
      <c r="M96" s="50"/>
      <c r="N96" s="50"/>
      <c r="O96" s="50"/>
      <c r="P96" s="50"/>
      <c r="Q96" s="50"/>
      <c r="R96" s="50"/>
      <c r="S96" s="50"/>
      <c r="T96" s="50"/>
      <c r="U96" s="50"/>
      <c r="V96" s="50"/>
      <c r="W96" s="50"/>
      <c r="X96" s="50"/>
    </row>
    <row r="97" spans="1:24" ht="15">
      <c r="A97" s="50"/>
      <c r="B97" s="50"/>
      <c r="C97" s="50"/>
      <c r="D97" s="50"/>
      <c r="E97" s="50"/>
      <c r="F97" s="50"/>
      <c r="G97" s="50"/>
      <c r="H97" s="50"/>
      <c r="I97" s="50"/>
      <c r="J97" s="50"/>
      <c r="K97" s="50"/>
      <c r="L97" s="50"/>
      <c r="M97" s="50"/>
      <c r="N97" s="50"/>
      <c r="O97" s="50"/>
      <c r="P97" s="50"/>
      <c r="Q97" s="50"/>
      <c r="R97" s="50"/>
      <c r="S97" s="50"/>
      <c r="T97" s="50"/>
      <c r="U97" s="50"/>
      <c r="V97" s="50"/>
      <c r="W97" s="50"/>
      <c r="X97" s="50"/>
    </row>
    <row r="98" spans="1:24" ht="15">
      <c r="A98" s="50"/>
      <c r="B98" s="50"/>
      <c r="C98" s="50"/>
      <c r="D98" s="50"/>
      <c r="E98" s="50"/>
      <c r="F98" s="50"/>
      <c r="G98" s="50"/>
      <c r="H98" s="50"/>
      <c r="I98" s="50"/>
      <c r="J98" s="50"/>
      <c r="K98" s="50"/>
      <c r="L98" s="50"/>
      <c r="M98" s="50"/>
      <c r="N98" s="50"/>
      <c r="O98" s="50"/>
      <c r="P98" s="50"/>
      <c r="Q98" s="50"/>
      <c r="R98" s="50"/>
      <c r="S98" s="50"/>
      <c r="T98" s="50"/>
      <c r="U98" s="50"/>
      <c r="V98" s="50"/>
      <c r="W98" s="50"/>
      <c r="X98" s="50"/>
    </row>
    <row r="99" spans="1:24" ht="15">
      <c r="A99" s="50"/>
      <c r="B99" s="50"/>
      <c r="C99" s="50"/>
      <c r="D99" s="50"/>
      <c r="E99" s="50"/>
      <c r="F99" s="50"/>
      <c r="G99" s="50"/>
      <c r="H99" s="50"/>
      <c r="I99" s="50"/>
      <c r="J99" s="50"/>
      <c r="K99" s="50"/>
      <c r="L99" s="50"/>
      <c r="M99" s="50"/>
      <c r="N99" s="50"/>
      <c r="O99" s="50"/>
      <c r="P99" s="50"/>
      <c r="Q99" s="50"/>
      <c r="R99" s="50"/>
      <c r="S99" s="50"/>
      <c r="T99" s="50"/>
      <c r="U99" s="50"/>
      <c r="V99" s="50"/>
      <c r="W99" s="50"/>
      <c r="X99" s="50"/>
    </row>
    <row r="100" spans="1:24" ht="1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row>
    <row r="101" spans="1:24" ht="1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row>
    <row r="102" spans="1:24" ht="1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row>
    <row r="103" spans="1:24" ht="1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row>
    <row r="104" spans="1:24" ht="1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row>
    <row r="105" spans="1:24" ht="1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row>
    <row r="106" spans="1:24" ht="1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row>
    <row r="107" spans="1:24" ht="1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row>
    <row r="108" spans="1:24" ht="1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row>
    <row r="109" spans="1:24" ht="15">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row>
    <row r="110" spans="1:24" ht="15">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row>
  </sheetData>
  <sheetProtection password="CC7C" sheet="1" objects="1" scenarios="1"/>
  <mergeCells count="56">
    <mergeCell ref="H60:I60"/>
    <mergeCell ref="G83:H83"/>
    <mergeCell ref="A71:B71"/>
    <mergeCell ref="A74:B74"/>
    <mergeCell ref="A75:B75"/>
    <mergeCell ref="G81:H81"/>
    <mergeCell ref="A78:N80"/>
    <mergeCell ref="G82:H82"/>
    <mergeCell ref="C70:D70"/>
    <mergeCell ref="J70:K70"/>
    <mergeCell ref="K59:L59"/>
    <mergeCell ref="K60:L60"/>
    <mergeCell ref="G32:H32"/>
    <mergeCell ref="L48:M48"/>
    <mergeCell ref="A49:N49"/>
    <mergeCell ref="B59:C59"/>
    <mergeCell ref="B60:C60"/>
    <mergeCell ref="E59:F59"/>
    <mergeCell ref="E60:F60"/>
    <mergeCell ref="H59:I59"/>
    <mergeCell ref="G48:H48"/>
    <mergeCell ref="G47:H47"/>
    <mergeCell ref="L44:L45"/>
    <mergeCell ref="M44:M45"/>
    <mergeCell ref="O23:O75"/>
    <mergeCell ref="A51:N52"/>
    <mergeCell ref="C30:D30"/>
    <mergeCell ref="B48:C48"/>
    <mergeCell ref="F30:L30"/>
    <mergeCell ref="C36:D36"/>
    <mergeCell ref="L47:M47"/>
    <mergeCell ref="G26:H26"/>
    <mergeCell ref="M37:N37"/>
    <mergeCell ref="I32:J32"/>
    <mergeCell ref="B47:C47"/>
    <mergeCell ref="A22:L22"/>
    <mergeCell ref="I20:J20"/>
    <mergeCell ref="I26:J26"/>
    <mergeCell ref="A41:N41"/>
    <mergeCell ref="F24:L24"/>
    <mergeCell ref="M25:N25"/>
    <mergeCell ref="G38:H38"/>
    <mergeCell ref="I38:J38"/>
    <mergeCell ref="M31:N31"/>
    <mergeCell ref="J67:K67"/>
    <mergeCell ref="D68:E68"/>
    <mergeCell ref="J68:L69"/>
    <mergeCell ref="D67:E67"/>
    <mergeCell ref="A1:G2"/>
    <mergeCell ref="A16:L16"/>
    <mergeCell ref="M19:N19"/>
    <mergeCell ref="F36:L36"/>
    <mergeCell ref="F18:L18"/>
    <mergeCell ref="C18:D18"/>
    <mergeCell ref="C24:D24"/>
    <mergeCell ref="G20:H20"/>
  </mergeCells>
  <conditionalFormatting sqref="G20:H20 G26:H26 G32:H32 G38:H38">
    <cfRule type="expression" priority="1" dxfId="0" stopIfTrue="1">
      <formula>ERROR.TYPE(G20)</formula>
    </cfRule>
  </conditionalFormatting>
  <conditionalFormatting sqref="J68:L69">
    <cfRule type="cellIs" priority="2" dxfId="1" operator="greaterThan" stopIfTrue="1">
      <formula>0.014</formula>
    </cfRule>
    <cfRule type="cellIs" priority="3" dxfId="2" operator="lessThanOrEqual" stopIfTrue="1">
      <formula>0.014</formula>
    </cfRule>
    <cfRule type="expression" priority="4" dxfId="0" stopIfTrue="1">
      <formula>ERROR.TYPE(J68)</formula>
    </cfRule>
  </conditionalFormatting>
  <conditionalFormatting sqref="B48:C48 G48:H48 L48:M48 B60:C60 E60:F60 H60:I60 K60:L60">
    <cfRule type="expression" priority="5" dxfId="0" stopIfTrue="1">
      <formula>ERROR.TYPE(B48)</formula>
    </cfRule>
  </conditionalFormatting>
  <dataValidations count="1">
    <dataValidation operator="equal" allowBlank="1" showErrorMessage="1" prompt="**CLICK ARROW TO GET CORRECT PERCENTAGE**" sqref="J67:K67 C24 B30:C30 C36 C18"/>
  </dataValidation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Z130"/>
  <sheetViews>
    <sheetView workbookViewId="0" topLeftCell="A1">
      <selection activeCell="D20" sqref="D20"/>
    </sheetView>
  </sheetViews>
  <sheetFormatPr defaultColWidth="8.88671875" defaultRowHeight="15"/>
  <cols>
    <col min="1" max="1" width="7.5546875" style="0" customWidth="1"/>
    <col min="2" max="2" width="6.88671875" style="0" customWidth="1"/>
    <col min="3" max="3" width="7.10546875" style="0" customWidth="1"/>
    <col min="4" max="4" width="7.4453125" style="0" customWidth="1"/>
    <col min="5" max="6" width="7.77734375" style="0" customWidth="1"/>
    <col min="7" max="7" width="8.3359375" style="0" customWidth="1"/>
    <col min="8" max="8" width="7.77734375" style="0" customWidth="1"/>
    <col min="9" max="9" width="7.88671875" style="0" customWidth="1"/>
    <col min="10" max="10" width="8.10546875" style="0" customWidth="1"/>
    <col min="11" max="11" width="7.88671875" style="0" customWidth="1"/>
    <col min="12" max="12" width="8.5546875" style="0" customWidth="1"/>
    <col min="13" max="13" width="9.3359375" style="0" customWidth="1"/>
  </cols>
  <sheetData>
    <row r="1" spans="1:26" ht="15">
      <c r="A1" s="50"/>
      <c r="B1" s="50"/>
      <c r="C1" s="50"/>
      <c r="D1" s="50"/>
      <c r="E1" s="50"/>
      <c r="F1" s="50"/>
      <c r="G1" s="50"/>
      <c r="H1" s="50"/>
      <c r="I1" s="50"/>
      <c r="J1" s="50"/>
      <c r="K1" s="50"/>
      <c r="L1" s="50"/>
      <c r="M1" s="50"/>
      <c r="N1" s="50"/>
      <c r="O1" s="50"/>
      <c r="P1" s="50"/>
      <c r="Q1" s="50"/>
      <c r="R1" s="50"/>
      <c r="S1" s="50"/>
      <c r="T1" s="50"/>
      <c r="U1" s="50"/>
      <c r="V1" s="50"/>
      <c r="W1" s="50"/>
      <c r="X1" s="50"/>
      <c r="Y1" s="50"/>
      <c r="Z1" s="50"/>
    </row>
    <row r="2" spans="1:26" ht="15">
      <c r="A2" s="50"/>
      <c r="B2" s="50"/>
      <c r="C2" s="50"/>
      <c r="D2" s="50"/>
      <c r="E2" s="50"/>
      <c r="F2" s="50"/>
      <c r="G2" s="50"/>
      <c r="H2" s="50"/>
      <c r="I2" s="50"/>
      <c r="J2" s="50"/>
      <c r="K2" s="50"/>
      <c r="L2" s="50"/>
      <c r="M2" s="50"/>
      <c r="N2" s="50"/>
      <c r="O2" s="50"/>
      <c r="P2" s="50"/>
      <c r="Q2" s="50"/>
      <c r="R2" s="50"/>
      <c r="S2" s="50"/>
      <c r="T2" s="50"/>
      <c r="U2" s="50"/>
      <c r="V2" s="50"/>
      <c r="W2" s="50"/>
      <c r="X2" s="50"/>
      <c r="Y2" s="50"/>
      <c r="Z2" s="50"/>
    </row>
    <row r="3" spans="1:26" ht="15.75">
      <c r="A3" s="52"/>
      <c r="B3" s="52"/>
      <c r="C3" s="52"/>
      <c r="D3" s="52"/>
      <c r="E3" s="52"/>
      <c r="F3" s="52"/>
      <c r="G3" s="52"/>
      <c r="H3" s="52"/>
      <c r="I3" s="52"/>
      <c r="J3" s="52"/>
      <c r="K3" s="52"/>
      <c r="L3" s="52"/>
      <c r="M3" s="52"/>
      <c r="N3" s="124"/>
      <c r="O3" s="50"/>
      <c r="P3" s="50"/>
      <c r="Q3" s="50"/>
      <c r="R3" s="50"/>
      <c r="S3" s="50"/>
      <c r="T3" s="50"/>
      <c r="U3" s="50"/>
      <c r="V3" s="50"/>
      <c r="W3" s="50"/>
      <c r="X3" s="50"/>
      <c r="Y3" s="50"/>
      <c r="Z3" s="50"/>
    </row>
    <row r="4" spans="1:26" ht="15.75">
      <c r="A4" s="52"/>
      <c r="B4" s="52"/>
      <c r="C4" s="52"/>
      <c r="D4" s="52"/>
      <c r="E4" s="52"/>
      <c r="F4" s="52"/>
      <c r="G4" s="52"/>
      <c r="H4" s="52"/>
      <c r="I4" s="52"/>
      <c r="J4" s="52"/>
      <c r="K4" s="52"/>
      <c r="L4" s="52"/>
      <c r="M4" s="52"/>
      <c r="N4" s="124"/>
      <c r="O4" s="50"/>
      <c r="P4" s="50"/>
      <c r="Q4" s="50"/>
      <c r="R4" s="50"/>
      <c r="S4" s="50"/>
      <c r="T4" s="50"/>
      <c r="U4" s="50"/>
      <c r="V4" s="50"/>
      <c r="W4" s="50"/>
      <c r="X4" s="50"/>
      <c r="Y4" s="50"/>
      <c r="Z4" s="50"/>
    </row>
    <row r="5" spans="1:26" ht="15.75" customHeight="1">
      <c r="A5" s="52"/>
      <c r="B5" s="52"/>
      <c r="C5" s="52"/>
      <c r="D5" s="52"/>
      <c r="E5" s="52"/>
      <c r="F5" s="52"/>
      <c r="G5" s="52"/>
      <c r="H5" s="52"/>
      <c r="I5" s="52"/>
      <c r="J5" s="52"/>
      <c r="K5" s="52"/>
      <c r="L5" s="52"/>
      <c r="M5" s="52"/>
      <c r="N5" s="53"/>
      <c r="O5" s="50"/>
      <c r="P5" s="50"/>
      <c r="Q5" s="50"/>
      <c r="R5" s="50"/>
      <c r="S5" s="50"/>
      <c r="T5" s="50"/>
      <c r="U5" s="50"/>
      <c r="V5" s="50"/>
      <c r="W5" s="50"/>
      <c r="X5" s="50"/>
      <c r="Y5" s="50"/>
      <c r="Z5" s="50"/>
    </row>
    <row r="6" spans="1:26" ht="15.75" customHeight="1">
      <c r="A6" s="52"/>
      <c r="B6" s="52"/>
      <c r="C6" s="52"/>
      <c r="D6" s="52"/>
      <c r="E6" s="52"/>
      <c r="F6" s="52"/>
      <c r="G6" s="52"/>
      <c r="H6" s="52"/>
      <c r="I6" s="52"/>
      <c r="J6" s="52"/>
      <c r="K6" s="52"/>
      <c r="L6" s="52"/>
      <c r="M6" s="52"/>
      <c r="N6" s="53"/>
      <c r="O6" s="50"/>
      <c r="P6" s="50"/>
      <c r="Q6" s="50"/>
      <c r="R6" s="50"/>
      <c r="S6" s="50"/>
      <c r="T6" s="50"/>
      <c r="U6" s="50"/>
      <c r="V6" s="50"/>
      <c r="W6" s="50"/>
      <c r="X6" s="50"/>
      <c r="Y6" s="50"/>
      <c r="Z6" s="50"/>
    </row>
    <row r="7" spans="1:26" ht="15.75" customHeight="1">
      <c r="A7" s="52"/>
      <c r="B7" s="52"/>
      <c r="C7" s="52"/>
      <c r="D7" s="52"/>
      <c r="E7" s="52"/>
      <c r="F7" s="52"/>
      <c r="G7" s="52"/>
      <c r="H7" s="52"/>
      <c r="I7" s="52"/>
      <c r="J7" s="52"/>
      <c r="K7" s="52"/>
      <c r="L7" s="52"/>
      <c r="M7" s="52"/>
      <c r="N7" s="53"/>
      <c r="O7" s="50"/>
      <c r="P7" s="50"/>
      <c r="Q7" s="50"/>
      <c r="R7" s="50"/>
      <c r="S7" s="50"/>
      <c r="T7" s="50"/>
      <c r="U7" s="50"/>
      <c r="V7" s="50"/>
      <c r="W7" s="50"/>
      <c r="X7" s="50"/>
      <c r="Y7" s="50"/>
      <c r="Z7" s="50"/>
    </row>
    <row r="8" spans="1:26" ht="15.75" customHeight="1">
      <c r="A8" s="52"/>
      <c r="B8" s="52"/>
      <c r="C8" s="52"/>
      <c r="D8" s="52"/>
      <c r="E8" s="52"/>
      <c r="F8" s="52"/>
      <c r="G8" s="52"/>
      <c r="H8" s="52"/>
      <c r="I8" s="52"/>
      <c r="J8" s="52"/>
      <c r="K8" s="52"/>
      <c r="L8" s="52"/>
      <c r="M8" s="52"/>
      <c r="N8" s="53"/>
      <c r="O8" s="50"/>
      <c r="P8" s="50"/>
      <c r="Q8" s="50"/>
      <c r="R8" s="50"/>
      <c r="S8" s="50"/>
      <c r="T8" s="50"/>
      <c r="U8" s="50"/>
      <c r="V8" s="50"/>
      <c r="W8" s="50"/>
      <c r="X8" s="50"/>
      <c r="Y8" s="50"/>
      <c r="Z8" s="50"/>
    </row>
    <row r="9" spans="1:26" ht="15.75" customHeight="1">
      <c r="A9" s="52"/>
      <c r="B9" s="52"/>
      <c r="C9" s="52"/>
      <c r="D9" s="52"/>
      <c r="E9" s="52"/>
      <c r="F9" s="52"/>
      <c r="G9" s="52"/>
      <c r="H9" s="52"/>
      <c r="I9" s="52"/>
      <c r="J9" s="52"/>
      <c r="K9" s="52"/>
      <c r="L9" s="52"/>
      <c r="M9" s="52"/>
      <c r="N9" s="53"/>
      <c r="O9" s="50"/>
      <c r="P9" s="50"/>
      <c r="Q9" s="50"/>
      <c r="R9" s="50"/>
      <c r="S9" s="50"/>
      <c r="T9" s="50"/>
      <c r="U9" s="50"/>
      <c r="V9" s="50"/>
      <c r="W9" s="50"/>
      <c r="X9" s="50"/>
      <c r="Y9" s="50"/>
      <c r="Z9" s="50"/>
    </row>
    <row r="10" spans="1:26" ht="15.75">
      <c r="A10" s="55"/>
      <c r="B10" s="55"/>
      <c r="C10" s="55"/>
      <c r="D10" s="55"/>
      <c r="E10" s="55"/>
      <c r="F10" s="55"/>
      <c r="G10" s="55"/>
      <c r="H10" s="55"/>
      <c r="I10" s="55"/>
      <c r="J10" s="55"/>
      <c r="K10" s="55"/>
      <c r="L10" s="53"/>
      <c r="M10" s="53"/>
      <c r="N10" s="53"/>
      <c r="O10" s="50"/>
      <c r="P10" s="50"/>
      <c r="Q10" s="50"/>
      <c r="R10" s="50"/>
      <c r="S10" s="50"/>
      <c r="T10" s="50"/>
      <c r="U10" s="50"/>
      <c r="V10" s="50"/>
      <c r="W10" s="50"/>
      <c r="X10" s="50"/>
      <c r="Y10" s="50"/>
      <c r="Z10" s="50"/>
    </row>
    <row r="11" spans="1:26" ht="15.75" customHeight="1">
      <c r="A11" s="191" t="s">
        <v>51</v>
      </c>
      <c r="B11" s="191"/>
      <c r="C11" s="191"/>
      <c r="D11" s="191"/>
      <c r="E11" s="191"/>
      <c r="F11" s="191"/>
      <c r="G11" s="191"/>
      <c r="H11" s="191"/>
      <c r="I11" s="191"/>
      <c r="J11" s="191"/>
      <c r="K11" s="191"/>
      <c r="L11" s="191"/>
      <c r="M11" s="191"/>
      <c r="N11" s="56"/>
      <c r="O11" s="50"/>
      <c r="P11" s="50"/>
      <c r="Q11" s="50"/>
      <c r="R11" s="50"/>
      <c r="S11" s="50"/>
      <c r="T11" s="50"/>
      <c r="U11" s="50"/>
      <c r="V11" s="50"/>
      <c r="W11" s="50"/>
      <c r="X11" s="50"/>
      <c r="Y11" s="50"/>
      <c r="Z11" s="50"/>
    </row>
    <row r="12" spans="1:26" ht="15.75" customHeight="1">
      <c r="A12" s="191"/>
      <c r="B12" s="191"/>
      <c r="C12" s="191"/>
      <c r="D12" s="191"/>
      <c r="E12" s="191"/>
      <c r="F12" s="191"/>
      <c r="G12" s="191"/>
      <c r="H12" s="191"/>
      <c r="I12" s="191"/>
      <c r="J12" s="191"/>
      <c r="K12" s="191"/>
      <c r="L12" s="191"/>
      <c r="M12" s="191"/>
      <c r="N12" s="67"/>
      <c r="O12" s="50"/>
      <c r="P12" s="50"/>
      <c r="Q12" s="50"/>
      <c r="R12" s="50"/>
      <c r="S12" s="50"/>
      <c r="T12" s="50"/>
      <c r="U12" s="50"/>
      <c r="V12" s="50"/>
      <c r="W12" s="50"/>
      <c r="X12" s="50"/>
      <c r="Y12" s="50"/>
      <c r="Z12" s="50"/>
    </row>
    <row r="13" spans="1:26" ht="15.75" customHeight="1">
      <c r="A13" s="52"/>
      <c r="B13" s="52"/>
      <c r="C13" s="52"/>
      <c r="D13" s="52"/>
      <c r="E13" s="52"/>
      <c r="F13" s="52"/>
      <c r="G13" s="52"/>
      <c r="H13" s="52"/>
      <c r="I13" s="52"/>
      <c r="J13" s="52"/>
      <c r="K13" s="52"/>
      <c r="L13" s="52"/>
      <c r="M13" s="52"/>
      <c r="N13" s="67"/>
      <c r="O13" s="50"/>
      <c r="P13" s="50"/>
      <c r="Q13" s="50"/>
      <c r="R13" s="50"/>
      <c r="S13" s="50"/>
      <c r="T13" s="50"/>
      <c r="U13" s="50"/>
      <c r="V13" s="50"/>
      <c r="W13" s="50"/>
      <c r="X13" s="50"/>
      <c r="Y13" s="50"/>
      <c r="Z13" s="50"/>
    </row>
    <row r="14" spans="1:26" ht="15.75" customHeight="1" thickBot="1">
      <c r="A14" s="191" t="s">
        <v>47</v>
      </c>
      <c r="B14" s="191"/>
      <c r="C14" s="191"/>
      <c r="D14" s="191"/>
      <c r="E14" s="191"/>
      <c r="F14" s="191"/>
      <c r="G14" s="191"/>
      <c r="H14" s="191"/>
      <c r="I14" s="191"/>
      <c r="J14" s="191"/>
      <c r="K14" s="191"/>
      <c r="L14" s="191"/>
      <c r="M14" s="52"/>
      <c r="N14" s="67"/>
      <c r="O14" s="50"/>
      <c r="P14" s="50"/>
      <c r="Q14" s="50"/>
      <c r="R14" s="50"/>
      <c r="S14" s="50"/>
      <c r="T14" s="50"/>
      <c r="U14" s="50"/>
      <c r="V14" s="50"/>
      <c r="W14" s="50"/>
      <c r="X14" s="50"/>
      <c r="Y14" s="50"/>
      <c r="Z14" s="50"/>
    </row>
    <row r="15" spans="1:26" ht="15.75" thickBot="1">
      <c r="A15" s="67"/>
      <c r="B15" s="58" t="s">
        <v>6</v>
      </c>
      <c r="C15" s="59" t="s">
        <v>7</v>
      </c>
      <c r="D15" s="125"/>
      <c r="E15" s="67"/>
      <c r="F15" s="125"/>
      <c r="G15" s="125"/>
      <c r="H15" s="67"/>
      <c r="I15" s="125"/>
      <c r="J15" s="125"/>
      <c r="K15" s="67"/>
      <c r="L15" s="125"/>
      <c r="M15" s="125"/>
      <c r="N15" s="67"/>
      <c r="O15" s="50"/>
      <c r="P15" s="50"/>
      <c r="Q15" s="50"/>
      <c r="R15" s="50"/>
      <c r="S15" s="50"/>
      <c r="T15" s="50"/>
      <c r="U15" s="50"/>
      <c r="V15" s="50"/>
      <c r="W15" s="50"/>
      <c r="X15" s="50"/>
      <c r="Y15" s="50"/>
      <c r="Z15" s="50"/>
    </row>
    <row r="16" spans="1:26" ht="18.75" customHeight="1" thickBot="1">
      <c r="A16" s="67"/>
      <c r="B16" s="11">
        <v>0</v>
      </c>
      <c r="C16" s="12">
        <v>0</v>
      </c>
      <c r="D16" s="88"/>
      <c r="E16" s="60" t="s">
        <v>33</v>
      </c>
      <c r="F16" s="88"/>
      <c r="G16" s="88"/>
      <c r="H16" s="67"/>
      <c r="I16" s="88"/>
      <c r="J16" s="181">
        <v>0</v>
      </c>
      <c r="K16" s="182"/>
      <c r="L16" s="234"/>
      <c r="M16" s="198"/>
      <c r="N16" s="67"/>
      <c r="O16" s="50"/>
      <c r="P16" s="50"/>
      <c r="Q16" s="50"/>
      <c r="R16" s="50"/>
      <c r="S16" s="50"/>
      <c r="T16" s="50"/>
      <c r="U16" s="50"/>
      <c r="V16" s="50"/>
      <c r="W16" s="50"/>
      <c r="X16" s="50"/>
      <c r="Y16" s="50"/>
      <c r="Z16" s="50"/>
    </row>
    <row r="17" spans="1:26" ht="16.5" customHeight="1" hidden="1" thickBot="1">
      <c r="A17" s="67"/>
      <c r="B17" s="235" t="str">
        <f>INT(C16/1000)+(B16)&amp;" k "&amp;MOD(C16,1000)&amp;" g"</f>
        <v>0 k 0 g</v>
      </c>
      <c r="C17" s="236"/>
      <c r="D17" s="64"/>
      <c r="E17" s="67"/>
      <c r="F17" s="64"/>
      <c r="G17" s="64"/>
      <c r="H17" s="67"/>
      <c r="I17" s="64"/>
      <c r="J17" s="15"/>
      <c r="K17" s="10"/>
      <c r="L17" s="166"/>
      <c r="M17" s="166"/>
      <c r="N17" s="67"/>
      <c r="O17" s="50"/>
      <c r="P17" s="50"/>
      <c r="Q17" s="50"/>
      <c r="R17" s="50"/>
      <c r="S17" s="50"/>
      <c r="T17" s="50"/>
      <c r="U17" s="50"/>
      <c r="V17" s="50"/>
      <c r="W17" s="50"/>
      <c r="X17" s="50"/>
      <c r="Y17" s="50"/>
      <c r="Z17" s="50"/>
    </row>
    <row r="18" spans="1:26" ht="16.5" customHeight="1" hidden="1" thickBot="1">
      <c r="A18" s="67"/>
      <c r="B18" s="229" t="e">
        <f>INT((B16*1000)+(C16))/((A78*1000)+(B78))</f>
        <v>#DIV/0!</v>
      </c>
      <c r="C18" s="230"/>
      <c r="D18" s="67"/>
      <c r="E18" s="67"/>
      <c r="F18" s="67"/>
      <c r="G18" s="67"/>
      <c r="H18" s="67"/>
      <c r="I18" s="67"/>
      <c r="J18" s="10"/>
      <c r="K18" s="10"/>
      <c r="L18" s="67"/>
      <c r="M18" s="67"/>
      <c r="N18" s="67"/>
      <c r="O18" s="50"/>
      <c r="P18" s="50"/>
      <c r="Q18" s="50"/>
      <c r="R18" s="50"/>
      <c r="S18" s="50"/>
      <c r="T18" s="50"/>
      <c r="U18" s="50"/>
      <c r="V18" s="50"/>
      <c r="W18" s="50"/>
      <c r="X18" s="50"/>
      <c r="Y18" s="50"/>
      <c r="Z18" s="50"/>
    </row>
    <row r="19" spans="1:26" ht="17.25" customHeight="1">
      <c r="A19" s="126"/>
      <c r="B19" s="127"/>
      <c r="C19" s="127"/>
      <c r="D19" s="127"/>
      <c r="E19" s="127"/>
      <c r="F19" s="127"/>
      <c r="G19" s="127"/>
      <c r="H19" s="127"/>
      <c r="I19" s="127"/>
      <c r="J19" s="67"/>
      <c r="K19" s="67"/>
      <c r="L19" s="67"/>
      <c r="M19" s="67"/>
      <c r="N19" s="201" t="s">
        <v>48</v>
      </c>
      <c r="O19" s="50"/>
      <c r="P19" s="50"/>
      <c r="Q19" s="50"/>
      <c r="R19" s="50"/>
      <c r="S19" s="50"/>
      <c r="T19" s="50"/>
      <c r="U19" s="50"/>
      <c r="V19" s="50"/>
      <c r="W19" s="50"/>
      <c r="X19" s="50"/>
      <c r="Y19" s="50"/>
      <c r="Z19" s="50"/>
    </row>
    <row r="20" spans="1:26" ht="16.5" thickBot="1">
      <c r="A20" s="126"/>
      <c r="B20" s="127"/>
      <c r="C20" s="127"/>
      <c r="D20" s="127"/>
      <c r="E20" s="127"/>
      <c r="F20" s="127"/>
      <c r="G20" s="127"/>
      <c r="H20" s="127"/>
      <c r="I20" s="127"/>
      <c r="J20" s="67"/>
      <c r="K20" s="67"/>
      <c r="L20" s="67"/>
      <c r="M20" s="67"/>
      <c r="N20" s="201"/>
      <c r="O20" s="50"/>
      <c r="P20" s="50"/>
      <c r="Q20" s="50"/>
      <c r="R20" s="50"/>
      <c r="S20" s="50"/>
      <c r="T20" s="50"/>
      <c r="U20" s="50"/>
      <c r="V20" s="50"/>
      <c r="W20" s="50"/>
      <c r="X20" s="50"/>
      <c r="Y20" s="50"/>
      <c r="Z20" s="50"/>
    </row>
    <row r="21" spans="1:26" ht="15.75" thickBot="1">
      <c r="A21" s="127"/>
      <c r="B21" s="58" t="s">
        <v>6</v>
      </c>
      <c r="C21" s="59" t="s">
        <v>7</v>
      </c>
      <c r="D21" s="127"/>
      <c r="E21" s="127"/>
      <c r="F21" s="127"/>
      <c r="G21" s="127"/>
      <c r="H21" s="127"/>
      <c r="I21" s="127"/>
      <c r="J21" s="127"/>
      <c r="K21" s="127"/>
      <c r="L21" s="67"/>
      <c r="M21" s="67"/>
      <c r="N21" s="201"/>
      <c r="O21" s="50"/>
      <c r="P21" s="50"/>
      <c r="Q21" s="50"/>
      <c r="R21" s="50"/>
      <c r="S21" s="50"/>
      <c r="T21" s="50"/>
      <c r="U21" s="50"/>
      <c r="V21" s="50"/>
      <c r="W21" s="50"/>
      <c r="X21" s="50"/>
      <c r="Y21" s="50"/>
      <c r="Z21" s="50"/>
    </row>
    <row r="22" spans="1:26" ht="18.75" customHeight="1" thickBot="1">
      <c r="A22" s="90"/>
      <c r="B22" s="11">
        <v>0</v>
      </c>
      <c r="C22" s="12">
        <v>0</v>
      </c>
      <c r="D22" s="90"/>
      <c r="E22" s="60" t="s">
        <v>33</v>
      </c>
      <c r="F22" s="129"/>
      <c r="G22" s="67"/>
      <c r="H22" s="67"/>
      <c r="I22" s="89"/>
      <c r="J22" s="181">
        <v>0</v>
      </c>
      <c r="K22" s="182"/>
      <c r="L22" s="89"/>
      <c r="M22" s="67"/>
      <c r="N22" s="201"/>
      <c r="O22" s="50"/>
      <c r="P22" s="50"/>
      <c r="Q22" s="50"/>
      <c r="R22" s="50"/>
      <c r="S22" s="50"/>
      <c r="T22" s="50"/>
      <c r="U22" s="50"/>
      <c r="V22" s="50"/>
      <c r="W22" s="50"/>
      <c r="X22" s="50"/>
      <c r="Y22" s="50"/>
      <c r="Z22" s="50"/>
    </row>
    <row r="23" spans="1:26" ht="16.5" customHeight="1" hidden="1" thickBot="1">
      <c r="A23" s="30"/>
      <c r="B23" s="235" t="str">
        <f>INT(C22/1000)+(B22)&amp;" k "&amp;MOD(C22,1000)&amp;" g"</f>
        <v>0 k 0 g</v>
      </c>
      <c r="C23" s="236"/>
      <c r="D23" s="125"/>
      <c r="E23" s="125"/>
      <c r="F23" s="67"/>
      <c r="G23" s="125"/>
      <c r="H23" s="125"/>
      <c r="I23" s="67"/>
      <c r="J23" s="10"/>
      <c r="K23" s="10"/>
      <c r="L23" s="67"/>
      <c r="M23" s="67"/>
      <c r="N23" s="201"/>
      <c r="O23" s="50"/>
      <c r="P23" s="50"/>
      <c r="Q23" s="50"/>
      <c r="R23" s="50"/>
      <c r="S23" s="50"/>
      <c r="T23" s="50"/>
      <c r="U23" s="50"/>
      <c r="V23" s="50"/>
      <c r="W23" s="50"/>
      <c r="X23" s="50"/>
      <c r="Y23" s="50"/>
      <c r="Z23" s="50"/>
    </row>
    <row r="24" spans="1:26" ht="16.5" customHeight="1" hidden="1" thickBot="1">
      <c r="A24" s="25"/>
      <c r="B24" s="232" t="e">
        <f>INT((B22*1000)+(C22))/((A78*1000)+(B78))</f>
        <v>#DIV/0!</v>
      </c>
      <c r="C24" s="233"/>
      <c r="D24" s="174"/>
      <c r="E24" s="174"/>
      <c r="F24" s="67"/>
      <c r="G24" s="174"/>
      <c r="H24" s="174"/>
      <c r="I24" s="67"/>
      <c r="J24" s="10"/>
      <c r="K24" s="10"/>
      <c r="L24" s="67"/>
      <c r="M24" s="67"/>
      <c r="N24" s="201"/>
      <c r="O24" s="50"/>
      <c r="P24" s="50"/>
      <c r="Q24" s="50"/>
      <c r="R24" s="50"/>
      <c r="S24" s="50"/>
      <c r="T24" s="50"/>
      <c r="U24" s="50"/>
      <c r="V24" s="50"/>
      <c r="W24" s="50"/>
      <c r="X24" s="50"/>
      <c r="Y24" s="50"/>
      <c r="Z24" s="50"/>
    </row>
    <row r="25" spans="1:26" ht="15.75">
      <c r="A25" s="231"/>
      <c r="B25" s="231"/>
      <c r="C25" s="67"/>
      <c r="D25" s="166"/>
      <c r="E25" s="166"/>
      <c r="F25" s="67"/>
      <c r="G25" s="166"/>
      <c r="H25" s="166"/>
      <c r="I25" s="67"/>
      <c r="J25" s="67"/>
      <c r="K25" s="67"/>
      <c r="L25" s="67"/>
      <c r="M25" s="67"/>
      <c r="N25" s="201"/>
      <c r="O25" s="50"/>
      <c r="P25" s="50"/>
      <c r="Q25" s="50"/>
      <c r="R25" s="50"/>
      <c r="S25" s="50"/>
      <c r="T25" s="50"/>
      <c r="U25" s="50"/>
      <c r="V25" s="50"/>
      <c r="W25" s="50"/>
      <c r="X25" s="50"/>
      <c r="Y25" s="50"/>
      <c r="Z25" s="50"/>
    </row>
    <row r="26" spans="1:26" ht="16.5" thickBot="1">
      <c r="A26" s="67"/>
      <c r="B26" s="67"/>
      <c r="C26" s="77"/>
      <c r="D26" s="77"/>
      <c r="E26" s="78"/>
      <c r="F26" s="78"/>
      <c r="G26" s="78"/>
      <c r="H26" s="78"/>
      <c r="I26" s="78"/>
      <c r="J26" s="67"/>
      <c r="K26" s="67"/>
      <c r="L26" s="67"/>
      <c r="M26" s="67"/>
      <c r="N26" s="201"/>
      <c r="O26" s="50"/>
      <c r="P26" s="50"/>
      <c r="Q26" s="50"/>
      <c r="R26" s="50"/>
      <c r="S26" s="50"/>
      <c r="T26" s="50"/>
      <c r="U26" s="50"/>
      <c r="V26" s="50"/>
      <c r="W26" s="50"/>
      <c r="X26" s="50"/>
      <c r="Y26" s="50"/>
      <c r="Z26" s="50"/>
    </row>
    <row r="27" spans="1:26" ht="16.5" thickBot="1">
      <c r="A27" s="88"/>
      <c r="B27" s="58" t="s">
        <v>6</v>
      </c>
      <c r="C27" s="59" t="s">
        <v>7</v>
      </c>
      <c r="D27" s="88"/>
      <c r="E27" s="88"/>
      <c r="F27" s="88"/>
      <c r="G27" s="88"/>
      <c r="H27" s="88"/>
      <c r="I27" s="78"/>
      <c r="J27" s="67"/>
      <c r="K27" s="67"/>
      <c r="L27" s="67"/>
      <c r="M27" s="67"/>
      <c r="N27" s="201"/>
      <c r="O27" s="50"/>
      <c r="P27" s="50"/>
      <c r="Q27" s="50"/>
      <c r="R27" s="50"/>
      <c r="S27" s="50"/>
      <c r="T27" s="50"/>
      <c r="U27" s="50"/>
      <c r="V27" s="50"/>
      <c r="W27" s="50"/>
      <c r="X27" s="50"/>
      <c r="Y27" s="50"/>
      <c r="Z27" s="50"/>
    </row>
    <row r="28" spans="1:26" ht="18.75" thickBot="1">
      <c r="A28" s="132"/>
      <c r="B28" s="11">
        <v>0</v>
      </c>
      <c r="C28" s="12">
        <v>0</v>
      </c>
      <c r="D28" s="129"/>
      <c r="E28" s="60" t="s">
        <v>33</v>
      </c>
      <c r="F28" s="62"/>
      <c r="G28" s="62"/>
      <c r="H28" s="62"/>
      <c r="I28" s="62"/>
      <c r="J28" s="181">
        <v>0</v>
      </c>
      <c r="K28" s="182"/>
      <c r="L28" s="62"/>
      <c r="M28" s="67"/>
      <c r="N28" s="201"/>
      <c r="O28" s="50"/>
      <c r="P28" s="50"/>
      <c r="Q28" s="50"/>
      <c r="R28" s="50"/>
      <c r="S28" s="50"/>
      <c r="T28" s="50"/>
      <c r="U28" s="50"/>
      <c r="V28" s="50"/>
      <c r="W28" s="50"/>
      <c r="X28" s="50"/>
      <c r="Y28" s="50"/>
      <c r="Z28" s="50"/>
    </row>
    <row r="29" spans="1:26" ht="16.5" customHeight="1" hidden="1" thickBot="1">
      <c r="A29" s="133"/>
      <c r="B29" s="235" t="str">
        <f>INT(C28/1000)+(B28)&amp;" k "&amp;MOD(C28,1000)&amp;" g"</f>
        <v>0 k 0 g</v>
      </c>
      <c r="C29" s="236"/>
      <c r="D29" s="67"/>
      <c r="E29" s="78"/>
      <c r="F29" s="78"/>
      <c r="G29" s="78"/>
      <c r="H29" s="78"/>
      <c r="I29" s="78"/>
      <c r="J29" s="10"/>
      <c r="K29" s="10"/>
      <c r="L29" s="67"/>
      <c r="M29" s="67"/>
      <c r="N29" s="201"/>
      <c r="O29" s="50"/>
      <c r="P29" s="50"/>
      <c r="Q29" s="50"/>
      <c r="R29" s="50"/>
      <c r="S29" s="50"/>
      <c r="T29" s="50"/>
      <c r="U29" s="50"/>
      <c r="V29" s="50"/>
      <c r="W29" s="50"/>
      <c r="X29" s="50"/>
      <c r="Y29" s="50"/>
      <c r="Z29" s="50"/>
    </row>
    <row r="30" spans="1:26" ht="16.5" customHeight="1" hidden="1" thickBot="1">
      <c r="A30" s="62"/>
      <c r="B30" s="229" t="e">
        <f>INT((B28*1000)+(C28))/((A78*1000)+(B78))</f>
        <v>#DIV/0!</v>
      </c>
      <c r="C30" s="230"/>
      <c r="D30" s="67"/>
      <c r="E30" s="78"/>
      <c r="F30" s="78"/>
      <c r="G30" s="78"/>
      <c r="H30" s="78"/>
      <c r="I30" s="78"/>
      <c r="J30" s="10"/>
      <c r="K30" s="10"/>
      <c r="L30" s="67"/>
      <c r="M30" s="67"/>
      <c r="N30" s="201"/>
      <c r="O30" s="50"/>
      <c r="P30" s="50"/>
      <c r="Q30" s="50"/>
      <c r="R30" s="50"/>
      <c r="S30" s="50"/>
      <c r="T30" s="50"/>
      <c r="U30" s="50"/>
      <c r="V30" s="50"/>
      <c r="W30" s="50"/>
      <c r="X30" s="50"/>
      <c r="Y30" s="50"/>
      <c r="Z30" s="50"/>
    </row>
    <row r="31" spans="1:26" ht="15.75">
      <c r="A31" s="134"/>
      <c r="B31" s="134"/>
      <c r="C31" s="67"/>
      <c r="D31" s="67"/>
      <c r="E31" s="78"/>
      <c r="F31" s="78"/>
      <c r="G31" s="78"/>
      <c r="H31" s="78"/>
      <c r="I31" s="78"/>
      <c r="J31" s="67"/>
      <c r="K31" s="67"/>
      <c r="L31" s="67"/>
      <c r="M31" s="67"/>
      <c r="N31" s="201"/>
      <c r="O31" s="50"/>
      <c r="P31" s="50"/>
      <c r="Q31" s="50"/>
      <c r="R31" s="50"/>
      <c r="S31" s="50"/>
      <c r="T31" s="50"/>
      <c r="U31" s="50"/>
      <c r="V31" s="50"/>
      <c r="W31" s="50"/>
      <c r="X31" s="50"/>
      <c r="Y31" s="50"/>
      <c r="Z31" s="50"/>
    </row>
    <row r="32" spans="1:26" ht="16.5" thickBot="1">
      <c r="A32" s="88"/>
      <c r="B32" s="88"/>
      <c r="C32" s="77"/>
      <c r="D32" s="77"/>
      <c r="E32" s="78"/>
      <c r="F32" s="78"/>
      <c r="G32" s="78"/>
      <c r="H32" s="78"/>
      <c r="I32" s="78"/>
      <c r="J32" s="67"/>
      <c r="K32" s="67"/>
      <c r="L32" s="67"/>
      <c r="M32" s="67"/>
      <c r="N32" s="201"/>
      <c r="O32" s="50"/>
      <c r="P32" s="50"/>
      <c r="Q32" s="50"/>
      <c r="R32" s="50"/>
      <c r="S32" s="50"/>
      <c r="T32" s="50"/>
      <c r="U32" s="50"/>
      <c r="V32" s="50"/>
      <c r="W32" s="50"/>
      <c r="X32" s="50"/>
      <c r="Y32" s="50"/>
      <c r="Z32" s="50"/>
    </row>
    <row r="33" spans="1:26" ht="16.5" thickBot="1">
      <c r="A33" s="109"/>
      <c r="B33" s="58" t="s">
        <v>6</v>
      </c>
      <c r="C33" s="59" t="s">
        <v>7</v>
      </c>
      <c r="D33" s="77"/>
      <c r="E33" s="78"/>
      <c r="F33" s="78"/>
      <c r="G33" s="78"/>
      <c r="H33" s="78"/>
      <c r="I33" s="78"/>
      <c r="J33" s="67"/>
      <c r="K33" s="67"/>
      <c r="L33" s="67"/>
      <c r="M33" s="67"/>
      <c r="N33" s="201"/>
      <c r="O33" s="50"/>
      <c r="P33" s="50"/>
      <c r="Q33" s="50"/>
      <c r="R33" s="50"/>
      <c r="S33" s="50"/>
      <c r="T33" s="50"/>
      <c r="U33" s="50"/>
      <c r="V33" s="50"/>
      <c r="W33" s="50"/>
      <c r="X33" s="50"/>
      <c r="Y33" s="50"/>
      <c r="Z33" s="50"/>
    </row>
    <row r="34" spans="1:26" ht="18.75" thickBot="1">
      <c r="A34" s="132"/>
      <c r="B34" s="11">
        <v>0</v>
      </c>
      <c r="C34" s="12">
        <v>0</v>
      </c>
      <c r="D34" s="129"/>
      <c r="E34" s="60" t="s">
        <v>33</v>
      </c>
      <c r="F34" s="62"/>
      <c r="G34" s="89"/>
      <c r="H34" s="89"/>
      <c r="I34" s="89"/>
      <c r="J34" s="181">
        <v>0</v>
      </c>
      <c r="K34" s="182"/>
      <c r="L34" s="89"/>
      <c r="M34" s="67"/>
      <c r="N34" s="201"/>
      <c r="O34" s="50"/>
      <c r="P34" s="50"/>
      <c r="Q34" s="50"/>
      <c r="R34" s="50"/>
      <c r="S34" s="50"/>
      <c r="T34" s="50"/>
      <c r="U34" s="50"/>
      <c r="V34" s="50"/>
      <c r="W34" s="50"/>
      <c r="X34" s="50"/>
      <c r="Y34" s="50"/>
      <c r="Z34" s="50"/>
    </row>
    <row r="35" spans="1:26" ht="16.5" customHeight="1" hidden="1" thickBot="1">
      <c r="A35" s="50"/>
      <c r="B35" s="235" t="str">
        <f>INT(C34/1000)+(B34)&amp;" k "&amp;MOD(C34,1000)&amp;" g"</f>
        <v>0 k 0 g</v>
      </c>
      <c r="C35" s="236"/>
      <c r="D35" s="50"/>
      <c r="E35" s="50"/>
      <c r="F35" s="73"/>
      <c r="G35" s="73"/>
      <c r="H35" s="73"/>
      <c r="I35" s="73"/>
      <c r="J35" s="7"/>
      <c r="K35" s="7"/>
      <c r="L35" s="50"/>
      <c r="M35" s="67"/>
      <c r="N35" s="201"/>
      <c r="O35" s="50"/>
      <c r="P35" s="50"/>
      <c r="Q35" s="50"/>
      <c r="R35" s="50"/>
      <c r="S35" s="50"/>
      <c r="T35" s="50"/>
      <c r="U35" s="50"/>
      <c r="V35" s="50"/>
      <c r="W35" s="50"/>
      <c r="X35" s="50"/>
      <c r="Y35" s="50"/>
      <c r="Z35" s="50"/>
    </row>
    <row r="36" spans="1:26" ht="16.5" customHeight="1" hidden="1" thickBot="1">
      <c r="A36" s="50"/>
      <c r="B36" s="229" t="e">
        <f>INT((B34*1000)+(C34))/((A78*1000)+(B78))</f>
        <v>#DIV/0!</v>
      </c>
      <c r="C36" s="230"/>
      <c r="D36" s="50"/>
      <c r="E36" s="50"/>
      <c r="F36" s="73"/>
      <c r="G36" s="73"/>
      <c r="H36" s="73"/>
      <c r="I36" s="73"/>
      <c r="J36" s="7"/>
      <c r="K36" s="7"/>
      <c r="L36" s="50"/>
      <c r="M36" s="67"/>
      <c r="N36" s="201"/>
      <c r="O36" s="50"/>
      <c r="P36" s="50"/>
      <c r="Q36" s="50"/>
      <c r="R36" s="50"/>
      <c r="S36" s="50"/>
      <c r="T36" s="50"/>
      <c r="U36" s="50"/>
      <c r="V36" s="50"/>
      <c r="W36" s="50"/>
      <c r="X36" s="50"/>
      <c r="Y36" s="50"/>
      <c r="Z36" s="50"/>
    </row>
    <row r="37" spans="1:26" ht="15.75">
      <c r="A37" s="73"/>
      <c r="B37" s="73"/>
      <c r="C37" s="50"/>
      <c r="D37" s="50"/>
      <c r="E37" s="73"/>
      <c r="F37" s="73"/>
      <c r="G37" s="73"/>
      <c r="H37" s="73"/>
      <c r="I37" s="73"/>
      <c r="J37" s="50"/>
      <c r="K37" s="50"/>
      <c r="L37" s="50"/>
      <c r="M37" s="67"/>
      <c r="N37" s="201"/>
      <c r="O37" s="50"/>
      <c r="P37" s="50"/>
      <c r="Q37" s="50"/>
      <c r="R37" s="50"/>
      <c r="S37" s="50"/>
      <c r="T37" s="50"/>
      <c r="U37" s="50"/>
      <c r="V37" s="50"/>
      <c r="W37" s="50"/>
      <c r="X37" s="50"/>
      <c r="Y37" s="50"/>
      <c r="Z37" s="50"/>
    </row>
    <row r="38" spans="1:26" ht="16.5" thickBot="1">
      <c r="A38" s="73"/>
      <c r="B38" s="73"/>
      <c r="C38" s="50"/>
      <c r="D38" s="50"/>
      <c r="E38" s="73"/>
      <c r="F38" s="73"/>
      <c r="G38" s="73"/>
      <c r="H38" s="73"/>
      <c r="I38" s="73"/>
      <c r="J38" s="50"/>
      <c r="K38" s="50"/>
      <c r="L38" s="50"/>
      <c r="M38" s="67"/>
      <c r="N38" s="201"/>
      <c r="O38" s="50"/>
      <c r="P38" s="50"/>
      <c r="Q38" s="50"/>
      <c r="R38" s="50"/>
      <c r="S38" s="50"/>
      <c r="T38" s="50"/>
      <c r="U38" s="50"/>
      <c r="V38" s="50"/>
      <c r="W38" s="50"/>
      <c r="X38" s="50"/>
      <c r="Y38" s="50"/>
      <c r="Z38" s="50"/>
    </row>
    <row r="39" spans="1:26" ht="16.5" thickBot="1">
      <c r="A39" s="50"/>
      <c r="B39" s="58" t="s">
        <v>6</v>
      </c>
      <c r="C39" s="59" t="s">
        <v>7</v>
      </c>
      <c r="D39" s="50"/>
      <c r="E39" s="50"/>
      <c r="F39" s="50"/>
      <c r="G39" s="50"/>
      <c r="H39" s="50"/>
      <c r="I39" s="73"/>
      <c r="J39" s="50"/>
      <c r="K39" s="50"/>
      <c r="L39" s="50"/>
      <c r="M39" s="67"/>
      <c r="N39" s="201"/>
      <c r="O39" s="50"/>
      <c r="P39" s="50"/>
      <c r="Q39" s="50"/>
      <c r="R39" s="50"/>
      <c r="S39" s="50"/>
      <c r="T39" s="50"/>
      <c r="U39" s="50"/>
      <c r="V39" s="50"/>
      <c r="W39" s="50"/>
      <c r="X39" s="50"/>
      <c r="Y39" s="50"/>
      <c r="Z39" s="50"/>
    </row>
    <row r="40" spans="1:26" ht="18.75" thickBot="1">
      <c r="A40" s="50"/>
      <c r="B40" s="11">
        <v>0</v>
      </c>
      <c r="C40" s="12">
        <v>0</v>
      </c>
      <c r="D40" s="72"/>
      <c r="E40" s="60" t="s">
        <v>33</v>
      </c>
      <c r="F40" s="73"/>
      <c r="G40" s="73"/>
      <c r="H40" s="73"/>
      <c r="I40" s="73"/>
      <c r="J40" s="181">
        <v>0</v>
      </c>
      <c r="K40" s="182"/>
      <c r="L40" s="79"/>
      <c r="M40" s="67"/>
      <c r="N40" s="201"/>
      <c r="O40" s="50"/>
      <c r="P40" s="50"/>
      <c r="Q40" s="50"/>
      <c r="R40" s="50"/>
      <c r="S40" s="50"/>
      <c r="T40" s="50"/>
      <c r="U40" s="50"/>
      <c r="V40" s="50"/>
      <c r="W40" s="50"/>
      <c r="X40" s="50"/>
      <c r="Y40" s="50"/>
      <c r="Z40" s="50"/>
    </row>
    <row r="41" spans="1:26" ht="16.5" customHeight="1" hidden="1" thickBot="1">
      <c r="A41" s="50"/>
      <c r="B41" s="235" t="str">
        <f>INT(C40/1000)+(B40)&amp;" k "&amp;MOD(C40,1000)&amp;" g"</f>
        <v>0 k 0 g</v>
      </c>
      <c r="C41" s="236"/>
      <c r="D41" s="72"/>
      <c r="E41" s="73"/>
      <c r="F41" s="73"/>
      <c r="G41" s="50"/>
      <c r="H41" s="73"/>
      <c r="I41" s="73"/>
      <c r="J41" s="7"/>
      <c r="K41" s="7"/>
      <c r="L41" s="50"/>
      <c r="M41" s="67"/>
      <c r="N41" s="201"/>
      <c r="O41" s="50"/>
      <c r="P41" s="50"/>
      <c r="Q41" s="50"/>
      <c r="R41" s="50"/>
      <c r="S41" s="50"/>
      <c r="T41" s="50"/>
      <c r="U41" s="50"/>
      <c r="V41" s="50"/>
      <c r="W41" s="50"/>
      <c r="X41" s="50"/>
      <c r="Y41" s="50"/>
      <c r="Z41" s="50"/>
    </row>
    <row r="42" spans="1:26" ht="16.5" customHeight="1" hidden="1" thickBot="1">
      <c r="A42" s="50"/>
      <c r="B42" s="229" t="e">
        <f>INT((B40*1000)+(C40))/((A78*1000)+(B78))</f>
        <v>#DIV/0!</v>
      </c>
      <c r="C42" s="230"/>
      <c r="D42" s="72"/>
      <c r="E42" s="73"/>
      <c r="F42" s="73"/>
      <c r="G42" s="73"/>
      <c r="H42" s="73"/>
      <c r="I42" s="73"/>
      <c r="J42" s="7"/>
      <c r="K42" s="7"/>
      <c r="L42" s="50"/>
      <c r="M42" s="67"/>
      <c r="N42" s="201"/>
      <c r="O42" s="50"/>
      <c r="P42" s="50"/>
      <c r="Q42" s="50"/>
      <c r="R42" s="50"/>
      <c r="S42" s="50"/>
      <c r="T42" s="50"/>
      <c r="U42" s="50"/>
      <c r="V42" s="50"/>
      <c r="W42" s="50"/>
      <c r="X42" s="50"/>
      <c r="Y42" s="50"/>
      <c r="Z42" s="50"/>
    </row>
    <row r="43" spans="1:26" ht="15.75">
      <c r="A43" s="50"/>
      <c r="B43" s="50"/>
      <c r="C43" s="72"/>
      <c r="D43" s="72"/>
      <c r="E43" s="73"/>
      <c r="F43" s="73"/>
      <c r="G43" s="73"/>
      <c r="H43" s="73"/>
      <c r="I43" s="73"/>
      <c r="J43" s="50"/>
      <c r="K43" s="50"/>
      <c r="L43" s="50"/>
      <c r="M43" s="67"/>
      <c r="N43" s="201"/>
      <c r="O43" s="50"/>
      <c r="P43" s="50"/>
      <c r="Q43" s="50"/>
      <c r="R43" s="50"/>
      <c r="S43" s="50"/>
      <c r="T43" s="50"/>
      <c r="U43" s="50"/>
      <c r="V43" s="50"/>
      <c r="W43" s="50"/>
      <c r="X43" s="50"/>
      <c r="Y43" s="50"/>
      <c r="Z43" s="50"/>
    </row>
    <row r="44" spans="1:26" ht="16.5" thickBot="1">
      <c r="A44" s="50"/>
      <c r="B44" s="50"/>
      <c r="C44" s="72"/>
      <c r="D44" s="72"/>
      <c r="E44" s="73"/>
      <c r="F44" s="73"/>
      <c r="G44" s="73"/>
      <c r="H44" s="73"/>
      <c r="I44" s="73"/>
      <c r="J44" s="50"/>
      <c r="K44" s="50"/>
      <c r="L44" s="50"/>
      <c r="M44" s="67"/>
      <c r="N44" s="201"/>
      <c r="O44" s="50"/>
      <c r="P44" s="50"/>
      <c r="Q44" s="50"/>
      <c r="R44" s="50"/>
      <c r="S44" s="50"/>
      <c r="T44" s="50"/>
      <c r="U44" s="50"/>
      <c r="V44" s="50"/>
      <c r="W44" s="50"/>
      <c r="X44" s="50"/>
      <c r="Y44" s="50"/>
      <c r="Z44" s="50"/>
    </row>
    <row r="45" spans="1:26" ht="16.5" thickBot="1">
      <c r="A45" s="50"/>
      <c r="B45" s="58" t="s">
        <v>6</v>
      </c>
      <c r="C45" s="59" t="s">
        <v>7</v>
      </c>
      <c r="D45" s="72"/>
      <c r="E45" s="73"/>
      <c r="F45" s="73"/>
      <c r="G45" s="73"/>
      <c r="H45" s="73"/>
      <c r="I45" s="73"/>
      <c r="J45" s="50"/>
      <c r="K45" s="50"/>
      <c r="L45" s="50"/>
      <c r="M45" s="67"/>
      <c r="N45" s="201"/>
      <c r="O45" s="50"/>
      <c r="P45" s="50"/>
      <c r="Q45" s="50"/>
      <c r="R45" s="50"/>
      <c r="S45" s="50"/>
      <c r="T45" s="50"/>
      <c r="U45" s="50"/>
      <c r="V45" s="50"/>
      <c r="W45" s="50"/>
      <c r="X45" s="50"/>
      <c r="Y45" s="50"/>
      <c r="Z45" s="50"/>
    </row>
    <row r="46" spans="1:26" ht="18.75" thickBot="1">
      <c r="A46" s="50"/>
      <c r="B46" s="11">
        <v>0</v>
      </c>
      <c r="C46" s="12">
        <v>0</v>
      </c>
      <c r="D46" s="72"/>
      <c r="E46" s="60" t="s">
        <v>33</v>
      </c>
      <c r="F46" s="73"/>
      <c r="G46" s="73"/>
      <c r="H46" s="73"/>
      <c r="I46" s="73"/>
      <c r="J46" s="181">
        <v>0</v>
      </c>
      <c r="K46" s="182"/>
      <c r="L46" s="60"/>
      <c r="M46" s="67"/>
      <c r="N46" s="201"/>
      <c r="O46" s="50"/>
      <c r="P46" s="50"/>
      <c r="Q46" s="50"/>
      <c r="R46" s="50"/>
      <c r="S46" s="50"/>
      <c r="T46" s="50"/>
      <c r="U46" s="50"/>
      <c r="V46" s="50"/>
      <c r="W46" s="50"/>
      <c r="X46" s="50"/>
      <c r="Y46" s="50"/>
      <c r="Z46" s="50"/>
    </row>
    <row r="47" spans="1:26" ht="16.5" customHeight="1" hidden="1" thickBot="1">
      <c r="A47" s="82"/>
      <c r="B47" s="235" t="str">
        <f>INT(C46/1000)+(B46)&amp;" k "&amp;MOD(C46,1000)&amp;" g"</f>
        <v>0 k 0 g</v>
      </c>
      <c r="C47" s="236"/>
      <c r="D47" s="83"/>
      <c r="E47" s="83"/>
      <c r="F47" s="83"/>
      <c r="G47" s="83"/>
      <c r="H47" s="83"/>
      <c r="I47" s="67"/>
      <c r="J47" s="10"/>
      <c r="K47" s="26"/>
      <c r="L47" s="128"/>
      <c r="M47" s="67"/>
      <c r="N47" s="201"/>
      <c r="O47" s="50"/>
      <c r="P47" s="50"/>
      <c r="Q47" s="50"/>
      <c r="R47" s="50"/>
      <c r="S47" s="50"/>
      <c r="T47" s="50"/>
      <c r="U47" s="50"/>
      <c r="V47" s="50"/>
      <c r="W47" s="50"/>
      <c r="X47" s="50"/>
      <c r="Y47" s="50"/>
      <c r="Z47" s="50"/>
    </row>
    <row r="48" spans="1:26" ht="18.75" customHeight="1" hidden="1" thickBot="1">
      <c r="A48" s="50"/>
      <c r="B48" s="229" t="e">
        <f>INT((B46*1000)+(C46))/((A78*1000)+(B78))</f>
        <v>#DIV/0!</v>
      </c>
      <c r="C48" s="230"/>
      <c r="D48" s="125"/>
      <c r="E48" s="141"/>
      <c r="F48" s="67"/>
      <c r="G48" s="142"/>
      <c r="H48" s="142"/>
      <c r="I48" s="67"/>
      <c r="J48" s="10"/>
      <c r="K48" s="27"/>
      <c r="L48" s="129"/>
      <c r="M48" s="67"/>
      <c r="N48" s="201"/>
      <c r="O48" s="50"/>
      <c r="P48" s="50"/>
      <c r="Q48" s="50"/>
      <c r="R48" s="50"/>
      <c r="S48" s="50"/>
      <c r="T48" s="50"/>
      <c r="U48" s="50"/>
      <c r="V48" s="50"/>
      <c r="W48" s="50"/>
      <c r="X48" s="50"/>
      <c r="Y48" s="50"/>
      <c r="Z48" s="50"/>
    </row>
    <row r="49" spans="1:26" ht="15.75">
      <c r="A49" s="50"/>
      <c r="B49" s="50"/>
      <c r="C49" s="50"/>
      <c r="D49" s="50"/>
      <c r="E49" s="73"/>
      <c r="F49" s="73"/>
      <c r="G49" s="73"/>
      <c r="H49" s="73"/>
      <c r="I49" s="73"/>
      <c r="J49" s="50"/>
      <c r="K49" s="50"/>
      <c r="L49" s="50"/>
      <c r="M49" s="130"/>
      <c r="N49" s="201"/>
      <c r="O49" s="50"/>
      <c r="P49" s="50"/>
      <c r="Q49" s="50"/>
      <c r="R49" s="50"/>
      <c r="S49" s="50"/>
      <c r="T49" s="50"/>
      <c r="U49" s="50"/>
      <c r="V49" s="50"/>
      <c r="W49" s="50"/>
      <c r="X49" s="50"/>
      <c r="Y49" s="50"/>
      <c r="Z49" s="50"/>
    </row>
    <row r="50" spans="1:26" ht="15.75">
      <c r="A50" s="88"/>
      <c r="B50" s="88"/>
      <c r="C50" s="50"/>
      <c r="D50" s="88"/>
      <c r="E50" s="88"/>
      <c r="F50" s="73"/>
      <c r="G50" s="88"/>
      <c r="H50" s="88"/>
      <c r="I50" s="73"/>
      <c r="J50" s="50"/>
      <c r="K50" s="50"/>
      <c r="L50" s="50"/>
      <c r="M50" s="130"/>
      <c r="N50" s="201"/>
      <c r="O50" s="50"/>
      <c r="P50" s="50"/>
      <c r="Q50" s="50"/>
      <c r="R50" s="50"/>
      <c r="S50" s="50"/>
      <c r="T50" s="50"/>
      <c r="U50" s="50"/>
      <c r="V50" s="50"/>
      <c r="W50" s="50"/>
      <c r="X50" s="50"/>
      <c r="Y50" s="50"/>
      <c r="Z50" s="50"/>
    </row>
    <row r="51" spans="1:26" ht="15.75">
      <c r="A51" s="60" t="s">
        <v>52</v>
      </c>
      <c r="B51" s="50"/>
      <c r="C51" s="50"/>
      <c r="D51" s="62"/>
      <c r="E51" s="88"/>
      <c r="F51" s="73"/>
      <c r="G51" s="50"/>
      <c r="H51" s="50"/>
      <c r="I51" s="73"/>
      <c r="J51" s="50"/>
      <c r="K51" s="50"/>
      <c r="L51" s="50"/>
      <c r="M51" s="67"/>
      <c r="N51" s="201"/>
      <c r="O51" s="50"/>
      <c r="P51" s="50"/>
      <c r="Q51" s="50"/>
      <c r="R51" s="50"/>
      <c r="S51" s="50"/>
      <c r="T51" s="50"/>
      <c r="U51" s="50"/>
      <c r="V51" s="50"/>
      <c r="W51" s="50"/>
      <c r="X51" s="50"/>
      <c r="Y51" s="50"/>
      <c r="Z51" s="50"/>
    </row>
    <row r="52" spans="1:26" ht="15.75">
      <c r="A52" s="50"/>
      <c r="B52" s="50"/>
      <c r="C52" s="50"/>
      <c r="D52" s="125"/>
      <c r="E52" s="125"/>
      <c r="F52" s="50"/>
      <c r="G52" s="50"/>
      <c r="H52" s="50"/>
      <c r="I52" s="50"/>
      <c r="J52" s="128"/>
      <c r="K52" s="131"/>
      <c r="L52" s="80"/>
      <c r="M52" s="67"/>
      <c r="N52" s="201"/>
      <c r="O52" s="50"/>
      <c r="P52" s="50"/>
      <c r="Q52" s="50"/>
      <c r="R52" s="50"/>
      <c r="S52" s="50"/>
      <c r="T52" s="50"/>
      <c r="U52" s="50"/>
      <c r="V52" s="50"/>
      <c r="W52" s="50"/>
      <c r="X52" s="50"/>
      <c r="Y52" s="50"/>
      <c r="Z52" s="50"/>
    </row>
    <row r="53" spans="1:26" ht="18.75" thickBot="1">
      <c r="A53" s="50"/>
      <c r="B53" s="50"/>
      <c r="C53" s="50"/>
      <c r="D53" s="88"/>
      <c r="E53" s="88"/>
      <c r="F53" s="50"/>
      <c r="G53" s="50"/>
      <c r="H53" s="50"/>
      <c r="I53" s="50"/>
      <c r="J53" s="129"/>
      <c r="K53" s="129"/>
      <c r="L53" s="50"/>
      <c r="M53" s="67"/>
      <c r="N53" s="201"/>
      <c r="O53" s="50"/>
      <c r="P53" s="50"/>
      <c r="Q53" s="50"/>
      <c r="R53" s="50"/>
      <c r="S53" s="50"/>
      <c r="T53" s="50"/>
      <c r="U53" s="50"/>
      <c r="V53" s="50"/>
      <c r="W53" s="50"/>
      <c r="X53" s="50"/>
      <c r="Y53" s="50"/>
      <c r="Z53" s="50"/>
    </row>
    <row r="54" spans="1:26" ht="16.5" thickBot="1">
      <c r="A54" s="50"/>
      <c r="B54" s="22" t="s">
        <v>6</v>
      </c>
      <c r="C54" s="23" t="s">
        <v>7</v>
      </c>
      <c r="D54" s="64"/>
      <c r="E54" s="22" t="s">
        <v>6</v>
      </c>
      <c r="F54" s="23" t="s">
        <v>7</v>
      </c>
      <c r="G54" s="50"/>
      <c r="H54" s="22" t="s">
        <v>6</v>
      </c>
      <c r="I54" s="23" t="s">
        <v>7</v>
      </c>
      <c r="J54" s="50"/>
      <c r="K54" s="22" t="s">
        <v>6</v>
      </c>
      <c r="L54" s="59" t="s">
        <v>7</v>
      </c>
      <c r="M54" s="67"/>
      <c r="N54" s="201"/>
      <c r="O54" s="50"/>
      <c r="P54" s="50"/>
      <c r="Q54" s="50"/>
      <c r="R54" s="50"/>
      <c r="S54" s="50"/>
      <c r="T54" s="50"/>
      <c r="U54" s="50"/>
      <c r="V54" s="50"/>
      <c r="W54" s="50"/>
      <c r="X54" s="50"/>
      <c r="Y54" s="50"/>
      <c r="Z54" s="50"/>
    </row>
    <row r="55" spans="1:26" ht="15.75" thickBot="1">
      <c r="A55" s="50"/>
      <c r="B55" s="11">
        <v>0</v>
      </c>
      <c r="C55" s="12">
        <v>0</v>
      </c>
      <c r="D55" s="50"/>
      <c r="E55" s="11">
        <v>0</v>
      </c>
      <c r="F55" s="12">
        <v>0</v>
      </c>
      <c r="G55" s="50"/>
      <c r="H55" s="11">
        <v>0</v>
      </c>
      <c r="I55" s="12">
        <v>0</v>
      </c>
      <c r="J55" s="50"/>
      <c r="K55" s="11">
        <v>0</v>
      </c>
      <c r="L55" s="12">
        <v>0</v>
      </c>
      <c r="M55" s="67"/>
      <c r="N55" s="201"/>
      <c r="O55" s="50"/>
      <c r="P55" s="50"/>
      <c r="Q55" s="50"/>
      <c r="R55" s="50"/>
      <c r="S55" s="50"/>
      <c r="T55" s="50"/>
      <c r="U55" s="50"/>
      <c r="V55" s="50"/>
      <c r="W55" s="50"/>
      <c r="X55" s="50"/>
      <c r="Y55" s="50"/>
      <c r="Z55" s="50"/>
    </row>
    <row r="56" spans="1:26" ht="16.5" customHeight="1" hidden="1" thickBot="1">
      <c r="A56" s="50"/>
      <c r="B56" s="235" t="str">
        <f>INT(C55/1000)+(B55)&amp;" k "&amp;MOD(C55,1000)&amp;" g"</f>
        <v>0 k 0 g</v>
      </c>
      <c r="C56" s="236"/>
      <c r="D56" s="77"/>
      <c r="E56" s="235" t="str">
        <f>INT(F55/1000)+(E55)&amp;" k "&amp;MOD(F55,1000)&amp;" g"</f>
        <v>0 k 0 g</v>
      </c>
      <c r="F56" s="236"/>
      <c r="G56" s="50"/>
      <c r="H56" s="235" t="str">
        <f>INT(I55/1000)+(H55)&amp;" k "&amp;MOD(I55,1000)&amp;" g"</f>
        <v>0 k 0 g</v>
      </c>
      <c r="I56" s="236"/>
      <c r="J56" s="128"/>
      <c r="K56" s="235" t="str">
        <f>INT(L55/1000)+(K55)&amp;" k "&amp;MOD(L55,1000)&amp;" g"</f>
        <v>0 k 0 g</v>
      </c>
      <c r="L56" s="236"/>
      <c r="M56" s="10"/>
      <c r="N56" s="201"/>
      <c r="O56" s="50"/>
      <c r="P56" s="50"/>
      <c r="Q56" s="50"/>
      <c r="R56" s="50"/>
      <c r="S56" s="50"/>
      <c r="T56" s="50"/>
      <c r="U56" s="50"/>
      <c r="V56" s="50"/>
      <c r="W56" s="50"/>
      <c r="X56" s="50"/>
      <c r="Y56" s="50"/>
      <c r="Z56" s="50"/>
    </row>
    <row r="57" spans="1:26" ht="16.5" customHeight="1" hidden="1" thickBot="1">
      <c r="A57" s="50"/>
      <c r="B57" s="229" t="e">
        <f>INT((B55*1000)+(C55))/((A78*1000)+(B78))</f>
        <v>#DIV/0!</v>
      </c>
      <c r="C57" s="230"/>
      <c r="D57" s="50"/>
      <c r="E57" s="229" t="e">
        <f>INT((E55*1000)+(F55))/((A78*1000)+(B78))</f>
        <v>#DIV/0!</v>
      </c>
      <c r="F57" s="230"/>
      <c r="G57" s="50"/>
      <c r="H57" s="229" t="e">
        <f>INT((H55*1000)+(I55))/((A78*1000)+(B78))</f>
        <v>#DIV/0!</v>
      </c>
      <c r="I57" s="230"/>
      <c r="J57" s="50"/>
      <c r="K57" s="229" t="e">
        <f>INT((K55*1000)+(L55))/((A78*1000)+(B78))</f>
        <v>#DIV/0!</v>
      </c>
      <c r="L57" s="230"/>
      <c r="M57" s="7"/>
      <c r="N57" s="201"/>
      <c r="O57" s="50"/>
      <c r="P57" s="50"/>
      <c r="Q57" s="50"/>
      <c r="R57" s="50"/>
      <c r="S57" s="50"/>
      <c r="T57" s="50"/>
      <c r="U57" s="50"/>
      <c r="V57" s="50"/>
      <c r="W57" s="50"/>
      <c r="X57" s="50"/>
      <c r="Y57" s="50"/>
      <c r="Z57" s="50"/>
    </row>
    <row r="58" spans="1:26" ht="15">
      <c r="A58" s="50"/>
      <c r="B58" s="50"/>
      <c r="C58" s="50"/>
      <c r="D58" s="50"/>
      <c r="E58" s="50"/>
      <c r="F58" s="50"/>
      <c r="G58" s="50"/>
      <c r="H58" s="50"/>
      <c r="I58" s="50"/>
      <c r="J58" s="50"/>
      <c r="K58" s="50"/>
      <c r="L58" s="50"/>
      <c r="M58" s="50"/>
      <c r="N58" s="201"/>
      <c r="O58" s="50"/>
      <c r="P58" s="50"/>
      <c r="Q58" s="50"/>
      <c r="R58" s="50"/>
      <c r="S58" s="50"/>
      <c r="T58" s="50"/>
      <c r="U58" s="50"/>
      <c r="V58" s="50"/>
      <c r="W58" s="50"/>
      <c r="X58" s="50"/>
      <c r="Y58" s="50"/>
      <c r="Z58" s="50"/>
    </row>
    <row r="59" spans="1:26" ht="15.75" thickBot="1">
      <c r="A59" s="50"/>
      <c r="B59" s="50"/>
      <c r="C59" s="50"/>
      <c r="D59" s="50"/>
      <c r="E59" s="50"/>
      <c r="F59" s="50"/>
      <c r="G59" s="50"/>
      <c r="H59" s="50"/>
      <c r="I59" s="50"/>
      <c r="J59" s="50"/>
      <c r="K59" s="50"/>
      <c r="L59" s="50"/>
      <c r="M59" s="50"/>
      <c r="N59" s="201"/>
      <c r="O59" s="50"/>
      <c r="P59" s="50"/>
      <c r="Q59" s="50"/>
      <c r="R59" s="50"/>
      <c r="S59" s="50"/>
      <c r="T59" s="50"/>
      <c r="U59" s="50"/>
      <c r="V59" s="50"/>
      <c r="W59" s="50"/>
      <c r="X59" s="50"/>
      <c r="Y59" s="50"/>
      <c r="Z59" s="50"/>
    </row>
    <row r="60" spans="1:26" ht="15.75" thickBot="1">
      <c r="A60" s="50"/>
      <c r="B60" s="22" t="s">
        <v>6</v>
      </c>
      <c r="C60" s="23" t="s">
        <v>7</v>
      </c>
      <c r="D60" s="50"/>
      <c r="E60" s="22" t="s">
        <v>6</v>
      </c>
      <c r="F60" s="23" t="s">
        <v>7</v>
      </c>
      <c r="G60" s="50"/>
      <c r="H60" s="22" t="s">
        <v>6</v>
      </c>
      <c r="I60" s="23" t="s">
        <v>7</v>
      </c>
      <c r="J60" s="50"/>
      <c r="K60" s="22" t="s">
        <v>6</v>
      </c>
      <c r="L60" s="23" t="s">
        <v>7</v>
      </c>
      <c r="M60" s="50"/>
      <c r="N60" s="201"/>
      <c r="O60" s="50"/>
      <c r="P60" s="50"/>
      <c r="Q60" s="50"/>
      <c r="R60" s="50"/>
      <c r="S60" s="50"/>
      <c r="T60" s="50"/>
      <c r="U60" s="50"/>
      <c r="V60" s="50"/>
      <c r="W60" s="50"/>
      <c r="X60" s="50"/>
      <c r="Y60" s="50"/>
      <c r="Z60" s="50"/>
    </row>
    <row r="61" spans="1:26" ht="15.75" thickBot="1">
      <c r="A61" s="50"/>
      <c r="B61" s="11">
        <v>0</v>
      </c>
      <c r="C61" s="12">
        <v>0</v>
      </c>
      <c r="D61" s="50"/>
      <c r="E61" s="11">
        <v>0</v>
      </c>
      <c r="F61" s="12">
        <v>0</v>
      </c>
      <c r="G61" s="50"/>
      <c r="H61" s="11">
        <v>0</v>
      </c>
      <c r="I61" s="12">
        <v>0</v>
      </c>
      <c r="J61" s="50"/>
      <c r="K61" s="11">
        <v>0</v>
      </c>
      <c r="L61" s="12">
        <v>0</v>
      </c>
      <c r="M61" s="50"/>
      <c r="N61" s="201"/>
      <c r="O61" s="50"/>
      <c r="P61" s="50"/>
      <c r="Q61" s="50"/>
      <c r="R61" s="50"/>
      <c r="S61" s="50"/>
      <c r="T61" s="50"/>
      <c r="U61" s="50"/>
      <c r="V61" s="50"/>
      <c r="W61" s="50"/>
      <c r="X61" s="50"/>
      <c r="Y61" s="50"/>
      <c r="Z61" s="50"/>
    </row>
    <row r="62" spans="1:26" ht="16.5" customHeight="1" hidden="1" thickBot="1">
      <c r="A62" s="87"/>
      <c r="B62" s="235" t="str">
        <f>INT(C61/1000)+(B61)&amp;" k "&amp;MOD(C61,1000)&amp;" g"</f>
        <v>0 k 0 g</v>
      </c>
      <c r="C62" s="236"/>
      <c r="D62" s="87"/>
      <c r="E62" s="235" t="str">
        <f>INT(F61/1000)+(E61)&amp;" k "&amp;MOD(F61,1000)&amp;" g"</f>
        <v>0 k 0 g</v>
      </c>
      <c r="F62" s="236"/>
      <c r="G62" s="24"/>
      <c r="H62" s="235" t="str">
        <f>INT(I61/1000)+(H61)&amp;" k "&amp;MOD(I61,1000)&amp;" g"</f>
        <v>0 k 0 g</v>
      </c>
      <c r="I62" s="236"/>
      <c r="J62" s="24"/>
      <c r="K62" s="235" t="str">
        <f>INT(L61/1000)+(K61)&amp;" k "&amp;MOD(L61,1000)&amp;" g"</f>
        <v>0 k 0 g</v>
      </c>
      <c r="L62" s="236"/>
      <c r="M62" s="87"/>
      <c r="N62" s="201"/>
      <c r="O62" s="50"/>
      <c r="P62" s="50"/>
      <c r="Q62" s="50"/>
      <c r="R62" s="50"/>
      <c r="S62" s="50"/>
      <c r="T62" s="50"/>
      <c r="U62" s="50"/>
      <c r="V62" s="50"/>
      <c r="W62" s="50"/>
      <c r="X62" s="50"/>
      <c r="Y62" s="50"/>
      <c r="Z62" s="50"/>
    </row>
    <row r="63" spans="1:26" ht="16.5" customHeight="1" hidden="1" thickBot="1">
      <c r="A63" s="87"/>
      <c r="B63" s="229" t="e">
        <f>INT((B61*1000)+(C61))/((A78*1000)+(B78))</f>
        <v>#DIV/0!</v>
      </c>
      <c r="C63" s="230"/>
      <c r="D63" s="87"/>
      <c r="E63" s="229" t="e">
        <f>INT((E61*1000)+(F61))/((A78*1000)+(B78))</f>
        <v>#DIV/0!</v>
      </c>
      <c r="F63" s="230"/>
      <c r="G63" s="24"/>
      <c r="H63" s="229" t="e">
        <f>INT((H61*1000)+(I61))/((A78*1000)+(B78))</f>
        <v>#DIV/0!</v>
      </c>
      <c r="I63" s="230"/>
      <c r="J63" s="24"/>
      <c r="K63" s="229" t="e">
        <f>INT((K61*1000)+(L61))/((A78*1000)+(B78))</f>
        <v>#DIV/0!</v>
      </c>
      <c r="L63" s="230"/>
      <c r="M63" s="87"/>
      <c r="N63" s="201"/>
      <c r="O63" s="50"/>
      <c r="P63" s="50"/>
      <c r="Q63" s="50"/>
      <c r="R63" s="50"/>
      <c r="S63" s="50"/>
      <c r="T63" s="50"/>
      <c r="U63" s="50"/>
      <c r="V63" s="50"/>
      <c r="W63" s="50"/>
      <c r="X63" s="50"/>
      <c r="Y63" s="50"/>
      <c r="Z63" s="50"/>
    </row>
    <row r="64" spans="1:26" ht="16.5" thickBot="1">
      <c r="A64" s="87"/>
      <c r="B64" s="87"/>
      <c r="C64" s="87"/>
      <c r="D64" s="87"/>
      <c r="E64" s="87"/>
      <c r="F64" s="87"/>
      <c r="G64" s="87"/>
      <c r="H64" s="87"/>
      <c r="I64" s="87"/>
      <c r="J64" s="87"/>
      <c r="K64" s="87"/>
      <c r="L64" s="87"/>
      <c r="M64" s="87"/>
      <c r="N64" s="201"/>
      <c r="O64" s="50"/>
      <c r="P64" s="50"/>
      <c r="Q64" s="50"/>
      <c r="R64" s="50"/>
      <c r="S64" s="50"/>
      <c r="T64" s="50"/>
      <c r="U64" s="50"/>
      <c r="V64" s="50"/>
      <c r="W64" s="50"/>
      <c r="X64" s="50"/>
      <c r="Y64" s="50"/>
      <c r="Z64" s="50"/>
    </row>
    <row r="65" spans="1:26" ht="16.5" customHeight="1" hidden="1" thickBot="1">
      <c r="A65" s="87"/>
      <c r="B65" s="87"/>
      <c r="C65" s="87"/>
      <c r="D65" s="87"/>
      <c r="E65" s="87"/>
      <c r="F65" s="87"/>
      <c r="G65" s="87"/>
      <c r="H65" s="87"/>
      <c r="I65" s="87"/>
      <c r="J65" s="87"/>
      <c r="K65" s="87"/>
      <c r="L65" s="87"/>
      <c r="M65" s="87"/>
      <c r="N65" s="201"/>
      <c r="O65" s="50"/>
      <c r="P65" s="50"/>
      <c r="Q65" s="50"/>
      <c r="R65" s="50"/>
      <c r="S65" s="50"/>
      <c r="T65" s="50"/>
      <c r="U65" s="50"/>
      <c r="V65" s="50"/>
      <c r="W65" s="50"/>
      <c r="X65" s="50"/>
      <c r="Y65" s="50"/>
      <c r="Z65" s="50"/>
    </row>
    <row r="66" spans="1:26" ht="16.5" customHeight="1" hidden="1" thickBot="1">
      <c r="A66" s="87"/>
      <c r="B66" s="87"/>
      <c r="C66" s="87"/>
      <c r="D66" s="87"/>
      <c r="E66" s="87"/>
      <c r="F66" s="87"/>
      <c r="G66" s="87"/>
      <c r="H66" s="87"/>
      <c r="I66" s="87"/>
      <c r="J66" s="87"/>
      <c r="K66" s="87"/>
      <c r="L66" s="87"/>
      <c r="M66" s="87"/>
      <c r="N66" s="201"/>
      <c r="O66" s="50"/>
      <c r="P66" s="50"/>
      <c r="Q66" s="50"/>
      <c r="R66" s="50"/>
      <c r="S66" s="50"/>
      <c r="T66" s="50"/>
      <c r="U66" s="50"/>
      <c r="V66" s="50"/>
      <c r="W66" s="50"/>
      <c r="X66" s="50"/>
      <c r="Y66" s="50"/>
      <c r="Z66" s="50"/>
    </row>
    <row r="67" spans="1:26" ht="16.5" customHeight="1" hidden="1" thickBot="1">
      <c r="A67" s="50"/>
      <c r="B67" s="136" t="s">
        <v>10</v>
      </c>
      <c r="C67" s="137" t="s">
        <v>11</v>
      </c>
      <c r="D67" s="138" t="s">
        <v>12</v>
      </c>
      <c r="E67" s="137" t="s">
        <v>18</v>
      </c>
      <c r="F67" s="138" t="s">
        <v>35</v>
      </c>
      <c r="G67" s="137" t="s">
        <v>36</v>
      </c>
      <c r="H67" s="138" t="s">
        <v>34</v>
      </c>
      <c r="I67" s="139" t="s">
        <v>3</v>
      </c>
      <c r="J67" s="135" t="s">
        <v>4</v>
      </c>
      <c r="K67" s="50"/>
      <c r="L67" s="50"/>
      <c r="M67" s="50"/>
      <c r="N67" s="201"/>
      <c r="O67" s="50"/>
      <c r="P67" s="50"/>
      <c r="Q67" s="50"/>
      <c r="R67" s="50"/>
      <c r="S67" s="50"/>
      <c r="T67" s="50"/>
      <c r="U67" s="50"/>
      <c r="V67" s="50"/>
      <c r="W67" s="50"/>
      <c r="X67" s="50"/>
      <c r="Y67" s="50"/>
      <c r="Z67" s="50"/>
    </row>
    <row r="68" spans="1:26" ht="60.75" customHeight="1" hidden="1" thickBot="1">
      <c r="A68" s="98" t="s">
        <v>13</v>
      </c>
      <c r="B68" s="140">
        <f>J16</f>
        <v>0</v>
      </c>
      <c r="C68" s="100">
        <f>J22</f>
        <v>0</v>
      </c>
      <c r="D68" s="101">
        <f>J28</f>
        <v>0</v>
      </c>
      <c r="E68" s="102">
        <f>J34</f>
        <v>0</v>
      </c>
      <c r="F68" s="103">
        <f>J40</f>
        <v>0</v>
      </c>
      <c r="G68" s="100">
        <f>J46</f>
        <v>0</v>
      </c>
      <c r="H68" s="101">
        <v>0</v>
      </c>
      <c r="I68" s="104"/>
      <c r="J68" s="99"/>
      <c r="K68" s="50"/>
      <c r="L68" s="50"/>
      <c r="M68" s="50"/>
      <c r="N68" s="201"/>
      <c r="O68" s="50"/>
      <c r="P68" s="50"/>
      <c r="Q68" s="50"/>
      <c r="R68" s="50"/>
      <c r="S68" s="50"/>
      <c r="T68" s="50"/>
      <c r="U68" s="50"/>
      <c r="V68" s="50"/>
      <c r="W68" s="50"/>
      <c r="X68" s="50"/>
      <c r="Y68" s="50"/>
      <c r="Z68" s="50"/>
    </row>
    <row r="69" spans="1:26" ht="105.75" customHeight="1" hidden="1" thickBot="1">
      <c r="A69" s="98" t="s">
        <v>14</v>
      </c>
      <c r="B69" s="105" t="e">
        <f>B18*B68</f>
        <v>#DIV/0!</v>
      </c>
      <c r="C69" s="106" t="e">
        <f>B24*C68</f>
        <v>#DIV/0!</v>
      </c>
      <c r="D69" s="107" t="e">
        <f>B30*D68</f>
        <v>#DIV/0!</v>
      </c>
      <c r="E69" s="106" t="e">
        <f>B36*E68</f>
        <v>#DIV/0!</v>
      </c>
      <c r="F69" s="107" t="e">
        <f>B42*F68</f>
        <v>#DIV/0!</v>
      </c>
      <c r="G69" s="106" t="e">
        <f>B48*G68</f>
        <v>#DIV/0!</v>
      </c>
      <c r="H69" s="107" t="e">
        <f>B57*H68</f>
        <v>#DIV/0!</v>
      </c>
      <c r="I69" s="108"/>
      <c r="J69" s="108"/>
      <c r="K69" s="50"/>
      <c r="L69" s="64"/>
      <c r="M69" s="64"/>
      <c r="N69" s="201"/>
      <c r="O69" s="50"/>
      <c r="P69" s="50"/>
      <c r="Q69" s="50"/>
      <c r="R69" s="50"/>
      <c r="S69" s="50"/>
      <c r="T69" s="50"/>
      <c r="U69" s="50"/>
      <c r="V69" s="50"/>
      <c r="W69" s="50"/>
      <c r="X69" s="50"/>
      <c r="Y69" s="50"/>
      <c r="Z69" s="50"/>
    </row>
    <row r="70" spans="1:26" ht="16.5" customHeight="1" hidden="1" thickBot="1">
      <c r="A70" s="50"/>
      <c r="B70" s="50"/>
      <c r="C70" s="50"/>
      <c r="D70" s="50"/>
      <c r="E70" s="50"/>
      <c r="F70" s="50"/>
      <c r="G70" s="50"/>
      <c r="H70" s="50"/>
      <c r="I70" s="50"/>
      <c r="J70" s="110" t="s">
        <v>5</v>
      </c>
      <c r="K70" s="50"/>
      <c r="L70" s="50"/>
      <c r="M70" s="50"/>
      <c r="N70" s="201"/>
      <c r="O70" s="50"/>
      <c r="P70" s="50"/>
      <c r="Q70" s="50"/>
      <c r="R70" s="50"/>
      <c r="S70" s="50"/>
      <c r="T70" s="50"/>
      <c r="U70" s="50"/>
      <c r="V70" s="50"/>
      <c r="W70" s="50"/>
      <c r="X70" s="50"/>
      <c r="Y70" s="50"/>
      <c r="Z70" s="50"/>
    </row>
    <row r="71" spans="1:26" ht="15.75" customHeight="1" hidden="1" thickBot="1">
      <c r="A71" s="50"/>
      <c r="B71" s="50"/>
      <c r="C71" s="50"/>
      <c r="D71" s="50"/>
      <c r="E71" s="50"/>
      <c r="F71" s="50"/>
      <c r="G71" s="50"/>
      <c r="H71" s="50"/>
      <c r="I71" s="50"/>
      <c r="J71" s="111"/>
      <c r="K71" s="50"/>
      <c r="L71" s="50"/>
      <c r="M71" s="50"/>
      <c r="N71" s="201"/>
      <c r="O71" s="50"/>
      <c r="P71" s="50"/>
      <c r="Q71" s="50"/>
      <c r="R71" s="50"/>
      <c r="S71" s="50"/>
      <c r="T71" s="50"/>
      <c r="U71" s="50"/>
      <c r="V71" s="50"/>
      <c r="W71" s="50"/>
      <c r="X71" s="50"/>
      <c r="Y71" s="50"/>
      <c r="Z71" s="50"/>
    </row>
    <row r="72" spans="1:26" ht="15">
      <c r="A72" s="50"/>
      <c r="B72" s="50"/>
      <c r="C72" s="50"/>
      <c r="D72" s="50"/>
      <c r="E72" s="50"/>
      <c r="F72" s="50"/>
      <c r="G72" s="50"/>
      <c r="H72" s="50"/>
      <c r="I72" s="50"/>
      <c r="J72" s="244" t="e">
        <f>SUM(B69:H69)</f>
        <v>#DIV/0!</v>
      </c>
      <c r="K72" s="245"/>
      <c r="L72" s="246"/>
      <c r="M72" s="50"/>
      <c r="N72" s="201"/>
      <c r="O72" s="50"/>
      <c r="P72" s="50"/>
      <c r="Q72" s="50"/>
      <c r="R72" s="50"/>
      <c r="S72" s="50"/>
      <c r="T72" s="50"/>
      <c r="U72" s="50"/>
      <c r="V72" s="50"/>
      <c r="W72" s="50"/>
      <c r="X72" s="50"/>
      <c r="Y72" s="50"/>
      <c r="Z72" s="50"/>
    </row>
    <row r="73" spans="1:26" ht="16.5" thickBot="1">
      <c r="A73" s="50"/>
      <c r="B73" s="50"/>
      <c r="C73" s="50"/>
      <c r="D73" s="50"/>
      <c r="E73" s="60" t="s">
        <v>37</v>
      </c>
      <c r="F73" s="50"/>
      <c r="G73" s="50"/>
      <c r="H73" s="50"/>
      <c r="I73" s="50"/>
      <c r="J73" s="247"/>
      <c r="K73" s="248"/>
      <c r="L73" s="249"/>
      <c r="M73" s="50"/>
      <c r="N73" s="201"/>
      <c r="O73" s="50"/>
      <c r="P73" s="50"/>
      <c r="Q73" s="50"/>
      <c r="R73" s="50"/>
      <c r="S73" s="50"/>
      <c r="T73" s="50"/>
      <c r="U73" s="50"/>
      <c r="V73" s="50"/>
      <c r="W73" s="50"/>
      <c r="X73" s="50"/>
      <c r="Y73" s="50"/>
      <c r="Z73" s="50"/>
    </row>
    <row r="74" spans="1:26" ht="21.75" customHeight="1">
      <c r="A74" s="50"/>
      <c r="B74" s="50"/>
      <c r="C74" s="50"/>
      <c r="D74" s="50"/>
      <c r="E74" s="50"/>
      <c r="F74" s="50"/>
      <c r="G74" s="50"/>
      <c r="H74" s="50"/>
      <c r="I74" s="50"/>
      <c r="J74" s="50"/>
      <c r="K74" s="50"/>
      <c r="L74" s="50"/>
      <c r="M74" s="50"/>
      <c r="N74" s="201"/>
      <c r="O74" s="50"/>
      <c r="P74" s="50"/>
      <c r="Q74" s="50"/>
      <c r="R74" s="50"/>
      <c r="S74" s="50"/>
      <c r="T74" s="50"/>
      <c r="U74" s="50"/>
      <c r="V74" s="50"/>
      <c r="W74" s="50"/>
      <c r="X74" s="50"/>
      <c r="Y74" s="50"/>
      <c r="Z74" s="50"/>
    </row>
    <row r="75" spans="1:26" ht="15.75" customHeight="1" hidden="1" thickBot="1">
      <c r="A75" s="7"/>
      <c r="B75" s="7"/>
      <c r="C75" s="7"/>
      <c r="D75" s="7"/>
      <c r="E75" s="7"/>
      <c r="F75" s="7"/>
      <c r="G75" s="7"/>
      <c r="H75" s="7"/>
      <c r="I75" s="7"/>
      <c r="J75" s="7"/>
      <c r="K75" s="7"/>
      <c r="L75" s="7"/>
      <c r="N75" s="201"/>
      <c r="O75" s="50"/>
      <c r="P75" s="50"/>
      <c r="Q75" s="50"/>
      <c r="R75" s="50"/>
      <c r="S75" s="50"/>
      <c r="T75" s="50"/>
      <c r="U75" s="50"/>
      <c r="V75" s="50"/>
      <c r="W75" s="50"/>
      <c r="X75" s="50"/>
      <c r="Y75" s="50"/>
      <c r="Z75" s="50"/>
    </row>
    <row r="76" spans="1:26" ht="16.5" customHeight="1" hidden="1" thickBot="1">
      <c r="A76" s="8" t="s">
        <v>5</v>
      </c>
      <c r="B76" s="9"/>
      <c r="N76" s="201"/>
      <c r="O76" s="50"/>
      <c r="P76" s="50"/>
      <c r="Q76" s="50"/>
      <c r="R76" s="50"/>
      <c r="S76" s="50"/>
      <c r="T76" s="50"/>
      <c r="U76" s="50"/>
      <c r="V76" s="50"/>
      <c r="W76" s="50"/>
      <c r="X76" s="50"/>
      <c r="Y76" s="50"/>
      <c r="Z76" s="50"/>
    </row>
    <row r="77" spans="1:26" ht="16.5" customHeight="1" hidden="1" thickBot="1">
      <c r="A77" s="3" t="s">
        <v>6</v>
      </c>
      <c r="B77" s="4" t="s">
        <v>7</v>
      </c>
      <c r="N77" s="201"/>
      <c r="O77" s="50"/>
      <c r="P77" s="50"/>
      <c r="Q77" s="50"/>
      <c r="R77" s="50"/>
      <c r="S77" s="50"/>
      <c r="T77" s="50"/>
      <c r="U77" s="50"/>
      <c r="V77" s="50"/>
      <c r="W77" s="50"/>
      <c r="X77" s="50"/>
      <c r="Y77" s="50"/>
      <c r="Z77" s="50"/>
    </row>
    <row r="78" spans="1:26" ht="15.75" customHeight="1" hidden="1" thickBot="1">
      <c r="A78" s="1">
        <f>B16+B22+B28+B34+B40+B46+B55+E55+H55+K55+B61+E61+H61+K61</f>
        <v>0</v>
      </c>
      <c r="B78" s="2">
        <f>C16+C22+C28+C34+C40+C46+C55+F55+I55+L55+C61+F61+I61+L61</f>
        <v>0</v>
      </c>
      <c r="N78" s="201"/>
      <c r="O78" s="50"/>
      <c r="P78" s="50"/>
      <c r="Q78" s="50"/>
      <c r="R78" s="50"/>
      <c r="S78" s="50"/>
      <c r="T78" s="50"/>
      <c r="U78" s="50"/>
      <c r="V78" s="50"/>
      <c r="W78" s="50"/>
      <c r="X78" s="50"/>
      <c r="Y78" s="50"/>
      <c r="Z78" s="50"/>
    </row>
    <row r="79" spans="1:26" ht="16.5" customHeight="1" hidden="1" thickBot="1">
      <c r="A79" s="237" t="str">
        <f>INT(B78/1000)+(A78)&amp;" k "&amp;MOD(B78,1000)&amp;" g"</f>
        <v>0 k 0 g</v>
      </c>
      <c r="B79" s="238"/>
      <c r="N79" s="201"/>
      <c r="O79" s="50"/>
      <c r="P79" s="50"/>
      <c r="Q79" s="50"/>
      <c r="R79" s="50"/>
      <c r="S79" s="50"/>
      <c r="T79" s="50"/>
      <c r="U79" s="50"/>
      <c r="V79" s="50"/>
      <c r="W79" s="50"/>
      <c r="X79" s="50"/>
      <c r="Y79" s="50"/>
      <c r="Z79" s="50"/>
    </row>
    <row r="80" spans="1:26" ht="15.75" customHeight="1" hidden="1">
      <c r="A80" s="239" t="e">
        <f>INT((A78*1000)+(B78))/((A78*1000)+(B78))</f>
        <v>#DIV/0!</v>
      </c>
      <c r="B80" s="240"/>
      <c r="N80" s="201"/>
      <c r="O80" s="50"/>
      <c r="P80" s="50"/>
      <c r="Q80" s="50"/>
      <c r="R80" s="50"/>
      <c r="S80" s="50"/>
      <c r="T80" s="50"/>
      <c r="U80" s="50"/>
      <c r="V80" s="50"/>
      <c r="W80" s="50"/>
      <c r="X80" s="50"/>
      <c r="Y80" s="50"/>
      <c r="Z80" s="50"/>
    </row>
    <row r="81" spans="14:26" ht="15" customHeight="1" hidden="1">
      <c r="N81" s="201"/>
      <c r="O81" s="50"/>
      <c r="P81" s="50"/>
      <c r="Q81" s="50"/>
      <c r="R81" s="50"/>
      <c r="S81" s="50"/>
      <c r="T81" s="50"/>
      <c r="U81" s="50"/>
      <c r="V81" s="50"/>
      <c r="W81" s="50"/>
      <c r="X81" s="50"/>
      <c r="Y81" s="50"/>
      <c r="Z81" s="50"/>
    </row>
    <row r="82" spans="1:26" ht="15.75" customHeight="1">
      <c r="A82" s="54"/>
      <c r="B82" s="54"/>
      <c r="C82" s="54"/>
      <c r="D82" s="54"/>
      <c r="E82" s="54"/>
      <c r="F82" s="54"/>
      <c r="G82" s="54"/>
      <c r="H82" s="54"/>
      <c r="I82" s="54"/>
      <c r="J82" s="54"/>
      <c r="K82" s="54"/>
      <c r="L82" s="241" t="s">
        <v>31</v>
      </c>
      <c r="M82" s="242"/>
      <c r="N82" s="201"/>
      <c r="O82" s="50"/>
      <c r="P82" s="50"/>
      <c r="Q82" s="50"/>
      <c r="R82" s="50"/>
      <c r="S82" s="50"/>
      <c r="T82" s="50"/>
      <c r="U82" s="50"/>
      <c r="V82" s="50"/>
      <c r="W82" s="50"/>
      <c r="X82" s="50"/>
      <c r="Y82" s="50"/>
      <c r="Z82" s="50"/>
    </row>
    <row r="83" spans="1:26" ht="12.75" customHeight="1">
      <c r="A83" s="54"/>
      <c r="B83" s="54"/>
      <c r="C83" s="54"/>
      <c r="D83" s="54"/>
      <c r="E83" s="54"/>
      <c r="F83" s="54"/>
      <c r="G83" s="54"/>
      <c r="H83" s="54"/>
      <c r="I83" s="54"/>
      <c r="J83" s="54"/>
      <c r="K83" s="54"/>
      <c r="L83" s="241"/>
      <c r="M83" s="242"/>
      <c r="N83" s="201"/>
      <c r="O83" s="50"/>
      <c r="P83" s="50"/>
      <c r="Q83" s="50"/>
      <c r="R83" s="50"/>
      <c r="S83" s="50"/>
      <c r="T83" s="50"/>
      <c r="U83" s="50"/>
      <c r="V83" s="50"/>
      <c r="W83" s="50"/>
      <c r="X83" s="50"/>
      <c r="Y83" s="50"/>
      <c r="Z83" s="50"/>
    </row>
    <row r="84" spans="1:26" ht="18.75" customHeight="1">
      <c r="A84" s="54"/>
      <c r="B84" s="54"/>
      <c r="C84" s="54"/>
      <c r="D84" s="54"/>
      <c r="E84" s="54"/>
      <c r="F84" s="54"/>
      <c r="G84" s="54"/>
      <c r="H84" s="54"/>
      <c r="I84" s="54"/>
      <c r="J84" s="54"/>
      <c r="K84" s="54"/>
      <c r="L84" s="241"/>
      <c r="M84" s="242"/>
      <c r="N84" s="201"/>
      <c r="O84" s="50"/>
      <c r="P84" s="50"/>
      <c r="Q84" s="50"/>
      <c r="R84" s="50"/>
      <c r="S84" s="50"/>
      <c r="T84" s="50"/>
      <c r="U84" s="50"/>
      <c r="V84" s="50"/>
      <c r="W84" s="50"/>
      <c r="X84" s="50"/>
      <c r="Y84" s="50"/>
      <c r="Z84" s="50"/>
    </row>
    <row r="85" spans="1:26" ht="3.75" customHeight="1" hidden="1">
      <c r="A85" s="50"/>
      <c r="B85" s="50"/>
      <c r="C85" s="50"/>
      <c r="D85" s="50"/>
      <c r="E85" s="50"/>
      <c r="F85" s="50"/>
      <c r="G85" s="50"/>
      <c r="H85" s="50"/>
      <c r="I85" s="50"/>
      <c r="J85" s="50"/>
      <c r="K85" s="50"/>
      <c r="L85" s="241"/>
      <c r="M85" s="242"/>
      <c r="N85" s="201"/>
      <c r="O85" s="50"/>
      <c r="P85" s="50"/>
      <c r="Q85" s="50"/>
      <c r="R85" s="50"/>
      <c r="S85" s="50"/>
      <c r="T85" s="50"/>
      <c r="U85" s="50"/>
      <c r="V85" s="50"/>
      <c r="W85" s="50"/>
      <c r="X85" s="50"/>
      <c r="Y85" s="50"/>
      <c r="Z85" s="50"/>
    </row>
    <row r="86" spans="1:26" ht="15" customHeight="1" hidden="1">
      <c r="A86" s="50"/>
      <c r="B86" s="50"/>
      <c r="C86" s="50"/>
      <c r="D86" s="50"/>
      <c r="E86" s="50"/>
      <c r="F86" s="50"/>
      <c r="G86" s="50"/>
      <c r="H86" s="50"/>
      <c r="I86" s="50"/>
      <c r="J86" s="50"/>
      <c r="K86" s="50"/>
      <c r="L86" s="241"/>
      <c r="M86" s="242"/>
      <c r="N86" s="201"/>
      <c r="O86" s="50"/>
      <c r="P86" s="50"/>
      <c r="Q86" s="50"/>
      <c r="R86" s="50"/>
      <c r="S86" s="50"/>
      <c r="T86" s="50"/>
      <c r="U86" s="50"/>
      <c r="V86" s="50"/>
      <c r="W86" s="50"/>
      <c r="X86" s="50"/>
      <c r="Y86" s="50"/>
      <c r="Z86" s="50"/>
    </row>
    <row r="87" spans="1:26" ht="4.5" customHeight="1" hidden="1">
      <c r="A87" s="50"/>
      <c r="B87" s="50"/>
      <c r="C87" s="50"/>
      <c r="D87" s="50"/>
      <c r="E87" s="50"/>
      <c r="F87" s="50"/>
      <c r="G87" s="50"/>
      <c r="H87" s="50"/>
      <c r="I87" s="50"/>
      <c r="J87" s="50"/>
      <c r="K87" s="50"/>
      <c r="L87" s="241"/>
      <c r="M87" s="242"/>
      <c r="N87" s="201"/>
      <c r="O87" s="50"/>
      <c r="P87" s="50"/>
      <c r="Q87" s="50"/>
      <c r="R87" s="50"/>
      <c r="S87" s="50"/>
      <c r="T87" s="50"/>
      <c r="U87" s="50"/>
      <c r="V87" s="50"/>
      <c r="W87" s="50"/>
      <c r="X87" s="50"/>
      <c r="Y87" s="50"/>
      <c r="Z87" s="50"/>
    </row>
    <row r="88" spans="1:26" ht="15" customHeight="1" hidden="1">
      <c r="A88" s="50"/>
      <c r="B88" s="50"/>
      <c r="C88" s="50"/>
      <c r="D88" s="50"/>
      <c r="E88" s="50"/>
      <c r="F88" s="50"/>
      <c r="G88" s="50"/>
      <c r="H88" s="50"/>
      <c r="I88" s="50"/>
      <c r="J88" s="50"/>
      <c r="K88" s="50"/>
      <c r="L88" s="241"/>
      <c r="M88" s="242"/>
      <c r="N88" s="201"/>
      <c r="O88" s="50"/>
      <c r="P88" s="50"/>
      <c r="Q88" s="50"/>
      <c r="R88" s="50"/>
      <c r="S88" s="50"/>
      <c r="T88" s="50"/>
      <c r="U88" s="50"/>
      <c r="V88" s="50"/>
      <c r="W88" s="50"/>
      <c r="X88" s="50"/>
      <c r="Y88" s="50"/>
      <c r="Z88" s="50"/>
    </row>
    <row r="89" spans="1:26" ht="0.75" customHeight="1" hidden="1">
      <c r="A89" s="50"/>
      <c r="B89" s="50"/>
      <c r="C89" s="50"/>
      <c r="D89" s="50"/>
      <c r="E89" s="50"/>
      <c r="F89" s="50"/>
      <c r="G89" s="50"/>
      <c r="H89" s="50"/>
      <c r="I89" s="50"/>
      <c r="J89" s="50"/>
      <c r="K89" s="50"/>
      <c r="L89" s="241"/>
      <c r="M89" s="242"/>
      <c r="N89" s="201"/>
      <c r="O89" s="50"/>
      <c r="P89" s="50"/>
      <c r="Q89" s="50"/>
      <c r="R89" s="50"/>
      <c r="S89" s="50"/>
      <c r="T89" s="50"/>
      <c r="U89" s="50"/>
      <c r="V89" s="50"/>
      <c r="W89" s="50"/>
      <c r="X89" s="50"/>
      <c r="Y89" s="50"/>
      <c r="Z89" s="50"/>
    </row>
    <row r="90" spans="1:26" ht="15" customHeight="1" hidden="1">
      <c r="A90" s="50"/>
      <c r="B90" s="50"/>
      <c r="C90" s="50"/>
      <c r="D90" s="50"/>
      <c r="E90" s="50"/>
      <c r="F90" s="50"/>
      <c r="G90" s="50"/>
      <c r="H90" s="50"/>
      <c r="I90" s="50"/>
      <c r="J90" s="50"/>
      <c r="K90" s="50"/>
      <c r="L90" s="241"/>
      <c r="M90" s="242"/>
      <c r="N90" s="201"/>
      <c r="O90" s="50"/>
      <c r="P90" s="50"/>
      <c r="Q90" s="50"/>
      <c r="R90" s="50"/>
      <c r="S90" s="50"/>
      <c r="T90" s="50"/>
      <c r="U90" s="50"/>
      <c r="V90" s="50"/>
      <c r="W90" s="50"/>
      <c r="X90" s="50"/>
      <c r="Y90" s="50"/>
      <c r="Z90" s="50"/>
    </row>
    <row r="91" spans="1:26" ht="15" customHeight="1" hidden="1">
      <c r="A91" s="50"/>
      <c r="B91" s="50"/>
      <c r="C91" s="50"/>
      <c r="D91" s="50"/>
      <c r="E91" s="50"/>
      <c r="F91" s="50"/>
      <c r="G91" s="50"/>
      <c r="H91" s="50"/>
      <c r="I91" s="50"/>
      <c r="J91" s="50"/>
      <c r="K91" s="50"/>
      <c r="L91" s="241"/>
      <c r="M91" s="242"/>
      <c r="N91" s="201"/>
      <c r="O91" s="50"/>
      <c r="P91" s="50"/>
      <c r="Q91" s="50"/>
      <c r="R91" s="50"/>
      <c r="S91" s="50"/>
      <c r="T91" s="50"/>
      <c r="U91" s="50"/>
      <c r="V91" s="50"/>
      <c r="W91" s="50"/>
      <c r="X91" s="50"/>
      <c r="Y91" s="50"/>
      <c r="Z91" s="50"/>
    </row>
    <row r="92" spans="1:26" ht="15" customHeight="1" hidden="1">
      <c r="A92" s="50"/>
      <c r="B92" s="50"/>
      <c r="C92" s="50"/>
      <c r="D92" s="50"/>
      <c r="E92" s="50"/>
      <c r="F92" s="50"/>
      <c r="G92" s="50"/>
      <c r="H92" s="50"/>
      <c r="I92" s="50"/>
      <c r="J92" s="50"/>
      <c r="K92" s="50"/>
      <c r="L92" s="241"/>
      <c r="M92" s="242"/>
      <c r="N92" s="201"/>
      <c r="O92" s="50"/>
      <c r="P92" s="50"/>
      <c r="Q92" s="50"/>
      <c r="R92" s="50"/>
      <c r="S92" s="50"/>
      <c r="T92" s="50"/>
      <c r="U92" s="50"/>
      <c r="V92" s="50"/>
      <c r="W92" s="50"/>
      <c r="X92" s="50"/>
      <c r="Y92" s="50"/>
      <c r="Z92" s="50"/>
    </row>
    <row r="93" spans="1:26" ht="15" customHeight="1" hidden="1">
      <c r="A93" s="50"/>
      <c r="B93" s="50"/>
      <c r="C93" s="50"/>
      <c r="D93" s="50"/>
      <c r="E93" s="50"/>
      <c r="F93" s="50"/>
      <c r="G93" s="50"/>
      <c r="H93" s="50"/>
      <c r="I93" s="50"/>
      <c r="J93" s="50"/>
      <c r="K93" s="50"/>
      <c r="L93" s="241"/>
      <c r="M93" s="242"/>
      <c r="N93" s="201"/>
      <c r="O93" s="50"/>
      <c r="P93" s="50"/>
      <c r="Q93" s="50"/>
      <c r="R93" s="50"/>
      <c r="S93" s="50"/>
      <c r="T93" s="50"/>
      <c r="U93" s="50"/>
      <c r="V93" s="50"/>
      <c r="W93" s="50"/>
      <c r="X93" s="50"/>
      <c r="Y93" s="50"/>
      <c r="Z93" s="50"/>
    </row>
    <row r="94" spans="1:26" ht="15" customHeight="1" hidden="1">
      <c r="A94" s="50"/>
      <c r="B94" s="50"/>
      <c r="C94" s="50"/>
      <c r="D94" s="50"/>
      <c r="E94" s="50"/>
      <c r="F94" s="50"/>
      <c r="G94" s="50"/>
      <c r="H94" s="50"/>
      <c r="I94" s="50"/>
      <c r="J94" s="50"/>
      <c r="K94" s="50"/>
      <c r="L94" s="241"/>
      <c r="M94" s="242"/>
      <c r="N94" s="201"/>
      <c r="O94" s="50"/>
      <c r="P94" s="50"/>
      <c r="Q94" s="50"/>
      <c r="R94" s="50"/>
      <c r="S94" s="50"/>
      <c r="T94" s="50"/>
      <c r="U94" s="50"/>
      <c r="V94" s="50"/>
      <c r="W94" s="50"/>
      <c r="X94" s="50"/>
      <c r="Y94" s="50"/>
      <c r="Z94" s="50"/>
    </row>
    <row r="95" spans="1:26" ht="15" customHeight="1" hidden="1">
      <c r="A95" s="50"/>
      <c r="B95" s="50"/>
      <c r="C95" s="50"/>
      <c r="D95" s="50"/>
      <c r="E95" s="50"/>
      <c r="F95" s="50"/>
      <c r="G95" s="50"/>
      <c r="H95" s="50"/>
      <c r="I95" s="50"/>
      <c r="J95" s="50"/>
      <c r="K95" s="50"/>
      <c r="L95" s="241"/>
      <c r="M95" s="242"/>
      <c r="N95" s="201"/>
      <c r="O95" s="50"/>
      <c r="P95" s="50"/>
      <c r="Q95" s="50"/>
      <c r="R95" s="50"/>
      <c r="S95" s="50"/>
      <c r="T95" s="50"/>
      <c r="U95" s="50"/>
      <c r="V95" s="50"/>
      <c r="W95" s="50"/>
      <c r="X95" s="50"/>
      <c r="Y95" s="50"/>
      <c r="Z95" s="50"/>
    </row>
    <row r="96" spans="1:26" ht="8.25" customHeight="1" hidden="1">
      <c r="A96" s="50"/>
      <c r="B96" s="50"/>
      <c r="C96" s="50"/>
      <c r="D96" s="50"/>
      <c r="E96" s="50"/>
      <c r="F96" s="50"/>
      <c r="G96" s="50"/>
      <c r="H96" s="50"/>
      <c r="I96" s="50"/>
      <c r="J96" s="50"/>
      <c r="K96" s="50"/>
      <c r="L96" s="241"/>
      <c r="M96" s="242"/>
      <c r="N96" s="201"/>
      <c r="O96" s="50"/>
      <c r="P96" s="50"/>
      <c r="Q96" s="50"/>
      <c r="R96" s="50"/>
      <c r="S96" s="50"/>
      <c r="T96" s="50"/>
      <c r="U96" s="50"/>
      <c r="V96" s="50"/>
      <c r="W96" s="50"/>
      <c r="X96" s="50"/>
      <c r="Y96" s="50"/>
      <c r="Z96" s="50"/>
    </row>
    <row r="97" spans="1:26" ht="15" customHeight="1" hidden="1">
      <c r="A97" s="50"/>
      <c r="B97" s="50"/>
      <c r="C97" s="50"/>
      <c r="D97" s="50"/>
      <c r="E97" s="50"/>
      <c r="F97" s="50"/>
      <c r="G97" s="50"/>
      <c r="H97" s="50"/>
      <c r="I97" s="50"/>
      <c r="J97" s="50"/>
      <c r="K97" s="50"/>
      <c r="L97" s="241"/>
      <c r="M97" s="242"/>
      <c r="N97" s="201"/>
      <c r="O97" s="50"/>
      <c r="P97" s="50"/>
      <c r="Q97" s="50"/>
      <c r="R97" s="50"/>
      <c r="S97" s="50"/>
      <c r="T97" s="50"/>
      <c r="U97" s="50"/>
      <c r="V97" s="50"/>
      <c r="W97" s="50"/>
      <c r="X97" s="50"/>
      <c r="Y97" s="50"/>
      <c r="Z97" s="50"/>
    </row>
    <row r="98" spans="1:26" ht="6" customHeight="1" hidden="1">
      <c r="A98" s="50"/>
      <c r="B98" s="50"/>
      <c r="C98" s="50"/>
      <c r="D98" s="50"/>
      <c r="E98" s="50"/>
      <c r="F98" s="50"/>
      <c r="G98" s="50"/>
      <c r="H98" s="50"/>
      <c r="I98" s="50"/>
      <c r="J98" s="50"/>
      <c r="K98" s="50"/>
      <c r="L98" s="241"/>
      <c r="M98" s="242"/>
      <c r="N98" s="201"/>
      <c r="O98" s="50"/>
      <c r="P98" s="50"/>
      <c r="Q98" s="50"/>
      <c r="R98" s="50"/>
      <c r="S98" s="50"/>
      <c r="T98" s="50"/>
      <c r="U98" s="50"/>
      <c r="V98" s="50"/>
      <c r="W98" s="50"/>
      <c r="X98" s="50"/>
      <c r="Y98" s="50"/>
      <c r="Z98" s="50"/>
    </row>
    <row r="99" spans="1:26" ht="5.25" customHeight="1" hidden="1">
      <c r="A99" s="50"/>
      <c r="B99" s="50"/>
      <c r="C99" s="50"/>
      <c r="D99" s="50"/>
      <c r="E99" s="50"/>
      <c r="F99" s="50"/>
      <c r="G99" s="50"/>
      <c r="H99" s="50"/>
      <c r="I99" s="50"/>
      <c r="J99" s="50"/>
      <c r="K99" s="50"/>
      <c r="L99" s="241"/>
      <c r="M99" s="242"/>
      <c r="N99" s="201"/>
      <c r="O99" s="50"/>
      <c r="P99" s="50"/>
      <c r="Q99" s="50"/>
      <c r="R99" s="50"/>
      <c r="S99" s="50"/>
      <c r="T99" s="50"/>
      <c r="U99" s="50"/>
      <c r="V99" s="50"/>
      <c r="W99" s="50"/>
      <c r="X99" s="50"/>
      <c r="Y99" s="50"/>
      <c r="Z99" s="50"/>
    </row>
    <row r="100" spans="1:26" ht="15" customHeight="1">
      <c r="A100" s="50"/>
      <c r="B100" s="50"/>
      <c r="C100" s="50"/>
      <c r="D100" s="50"/>
      <c r="E100" s="50"/>
      <c r="F100" s="50"/>
      <c r="G100" s="50"/>
      <c r="H100" s="50"/>
      <c r="I100" s="50"/>
      <c r="J100" s="50"/>
      <c r="K100" s="50"/>
      <c r="L100" s="241"/>
      <c r="M100" s="242"/>
      <c r="N100" s="201"/>
      <c r="O100" s="50"/>
      <c r="P100" s="50"/>
      <c r="Q100" s="50"/>
      <c r="R100" s="50"/>
      <c r="S100" s="50"/>
      <c r="T100" s="50"/>
      <c r="U100" s="50"/>
      <c r="V100" s="50"/>
      <c r="W100" s="50"/>
      <c r="X100" s="50"/>
      <c r="Y100" s="50"/>
      <c r="Z100" s="50"/>
    </row>
    <row r="101" spans="1:26" ht="14.25" customHeight="1">
      <c r="A101" s="50"/>
      <c r="B101" s="50"/>
      <c r="C101" s="50"/>
      <c r="D101" s="50"/>
      <c r="E101" s="50"/>
      <c r="F101" s="50"/>
      <c r="G101" s="50"/>
      <c r="H101" s="50"/>
      <c r="I101" s="50"/>
      <c r="J101" s="50"/>
      <c r="K101" s="50"/>
      <c r="L101" s="241"/>
      <c r="M101" s="242"/>
      <c r="N101" s="201"/>
      <c r="O101" s="50"/>
      <c r="P101" s="50"/>
      <c r="Q101" s="50"/>
      <c r="R101" s="50"/>
      <c r="S101" s="50"/>
      <c r="T101" s="50"/>
      <c r="U101" s="50"/>
      <c r="V101" s="50"/>
      <c r="W101" s="50"/>
      <c r="X101" s="50"/>
      <c r="Y101" s="50"/>
      <c r="Z101" s="50"/>
    </row>
    <row r="102" spans="1:26" ht="16.5" customHeight="1">
      <c r="A102" s="50"/>
      <c r="B102" s="50"/>
      <c r="C102" s="50"/>
      <c r="D102" s="50"/>
      <c r="E102" s="50"/>
      <c r="F102" s="50"/>
      <c r="G102" s="50"/>
      <c r="H102" s="50"/>
      <c r="I102" s="50"/>
      <c r="J102" s="50"/>
      <c r="K102" s="50"/>
      <c r="L102" s="243" t="s">
        <v>39</v>
      </c>
      <c r="M102" s="243"/>
      <c r="N102" s="201"/>
      <c r="O102" s="50"/>
      <c r="P102" s="50"/>
      <c r="Q102" s="50"/>
      <c r="R102" s="50"/>
      <c r="S102" s="50"/>
      <c r="T102" s="50"/>
      <c r="U102" s="50"/>
      <c r="V102" s="50"/>
      <c r="W102" s="50"/>
      <c r="X102" s="50"/>
      <c r="Y102" s="50"/>
      <c r="Z102" s="50"/>
    </row>
    <row r="103" spans="1:26" ht="14.25" customHeight="1">
      <c r="A103" s="50"/>
      <c r="B103" s="50"/>
      <c r="C103" s="50"/>
      <c r="D103" s="50"/>
      <c r="E103" s="50"/>
      <c r="F103" s="50"/>
      <c r="G103" s="50"/>
      <c r="H103" s="50"/>
      <c r="I103" s="50"/>
      <c r="J103" s="50"/>
      <c r="K103" s="50"/>
      <c r="L103" s="50"/>
      <c r="M103" s="50"/>
      <c r="N103" s="201"/>
      <c r="O103" s="50"/>
      <c r="P103" s="50"/>
      <c r="Q103" s="50"/>
      <c r="R103" s="50"/>
      <c r="S103" s="50"/>
      <c r="T103" s="50"/>
      <c r="U103" s="50"/>
      <c r="V103" s="50"/>
      <c r="W103" s="50"/>
      <c r="X103" s="50"/>
      <c r="Y103" s="50"/>
      <c r="Z103" s="50"/>
    </row>
    <row r="104" spans="1:26" ht="15">
      <c r="A104" s="50"/>
      <c r="B104" s="50"/>
      <c r="C104" s="50"/>
      <c r="D104" s="50"/>
      <c r="E104" s="50"/>
      <c r="F104" s="50"/>
      <c r="G104" s="50"/>
      <c r="H104" s="50"/>
      <c r="I104" s="50"/>
      <c r="J104" s="50"/>
      <c r="K104" s="50"/>
      <c r="L104" s="50"/>
      <c r="M104" s="50"/>
      <c r="N104" s="201"/>
      <c r="O104" s="50"/>
      <c r="P104" s="50"/>
      <c r="Q104" s="50"/>
      <c r="R104" s="50"/>
      <c r="S104" s="50"/>
      <c r="T104" s="50"/>
      <c r="U104" s="50"/>
      <c r="V104" s="50"/>
      <c r="W104" s="50"/>
      <c r="X104" s="50"/>
      <c r="Y104" s="50"/>
      <c r="Z104" s="50"/>
    </row>
    <row r="105" spans="1:26" ht="15">
      <c r="A105" s="50"/>
      <c r="B105" s="50"/>
      <c r="C105" s="50"/>
      <c r="D105" s="50"/>
      <c r="E105" s="50"/>
      <c r="F105" s="50"/>
      <c r="G105" s="50"/>
      <c r="H105" s="50"/>
      <c r="I105" s="50"/>
      <c r="J105" s="50"/>
      <c r="K105" s="50"/>
      <c r="L105" s="50"/>
      <c r="M105" s="50"/>
      <c r="N105" s="201"/>
      <c r="O105" s="50"/>
      <c r="P105" s="50"/>
      <c r="Q105" s="50"/>
      <c r="R105" s="50"/>
      <c r="S105" s="50"/>
      <c r="T105" s="50"/>
      <c r="U105" s="50"/>
      <c r="V105" s="50"/>
      <c r="W105" s="50"/>
      <c r="X105" s="50"/>
      <c r="Y105" s="50"/>
      <c r="Z105" s="50"/>
    </row>
    <row r="106" spans="1:26" ht="15">
      <c r="A106" s="50"/>
      <c r="B106" s="50"/>
      <c r="C106" s="50"/>
      <c r="D106" s="50"/>
      <c r="E106" s="50"/>
      <c r="F106" s="50"/>
      <c r="G106" s="50"/>
      <c r="H106" s="50"/>
      <c r="I106" s="50"/>
      <c r="J106" s="50"/>
      <c r="K106" s="50"/>
      <c r="L106" s="50"/>
      <c r="M106" s="50"/>
      <c r="N106" s="201"/>
      <c r="O106" s="50"/>
      <c r="P106" s="50"/>
      <c r="Q106" s="50"/>
      <c r="R106" s="50"/>
      <c r="S106" s="50"/>
      <c r="T106" s="50"/>
      <c r="U106" s="50"/>
      <c r="V106" s="50"/>
      <c r="W106" s="50"/>
      <c r="X106" s="50"/>
      <c r="Y106" s="50"/>
      <c r="Z106" s="50"/>
    </row>
    <row r="107" spans="1:26" ht="15">
      <c r="A107" s="50"/>
      <c r="B107" s="50"/>
      <c r="C107" s="50"/>
      <c r="D107" s="50"/>
      <c r="E107" s="50"/>
      <c r="F107" s="50"/>
      <c r="G107" s="50"/>
      <c r="H107" s="50"/>
      <c r="I107" s="50"/>
      <c r="J107" s="50"/>
      <c r="K107" s="50"/>
      <c r="L107" s="50"/>
      <c r="M107" s="50"/>
      <c r="N107" s="201"/>
      <c r="O107" s="50"/>
      <c r="P107" s="50"/>
      <c r="Q107" s="50"/>
      <c r="R107" s="50"/>
      <c r="S107" s="50"/>
      <c r="T107" s="50"/>
      <c r="U107" s="50"/>
      <c r="V107" s="50"/>
      <c r="W107" s="50"/>
      <c r="X107" s="50"/>
      <c r="Y107" s="50"/>
      <c r="Z107" s="50"/>
    </row>
    <row r="108" spans="1:26" ht="15">
      <c r="A108" s="50"/>
      <c r="B108" s="50"/>
      <c r="C108" s="50"/>
      <c r="D108" s="50"/>
      <c r="E108" s="50"/>
      <c r="F108" s="50"/>
      <c r="G108" s="50"/>
      <c r="H108" s="50"/>
      <c r="I108" s="50"/>
      <c r="J108" s="50"/>
      <c r="K108" s="50"/>
      <c r="L108" s="50"/>
      <c r="M108" s="50"/>
      <c r="N108" s="71"/>
      <c r="O108" s="50"/>
      <c r="P108" s="50"/>
      <c r="Q108" s="50"/>
      <c r="R108" s="50"/>
      <c r="S108" s="50"/>
      <c r="T108" s="50"/>
      <c r="U108" s="50"/>
      <c r="V108" s="50"/>
      <c r="W108" s="50"/>
      <c r="X108" s="50"/>
      <c r="Y108" s="50"/>
      <c r="Z108" s="50"/>
    </row>
    <row r="109" spans="1:26" ht="15">
      <c r="A109" s="50"/>
      <c r="B109" s="50"/>
      <c r="C109" s="50"/>
      <c r="D109" s="50"/>
      <c r="E109" s="50"/>
      <c r="F109" s="50"/>
      <c r="G109" s="50"/>
      <c r="H109" s="50"/>
      <c r="I109" s="50"/>
      <c r="J109" s="50"/>
      <c r="K109" s="50"/>
      <c r="L109" s="50"/>
      <c r="M109" s="50"/>
      <c r="N109" s="71"/>
      <c r="O109" s="50"/>
      <c r="P109" s="50"/>
      <c r="Q109" s="50"/>
      <c r="R109" s="50"/>
      <c r="S109" s="50"/>
      <c r="T109" s="50"/>
      <c r="U109" s="50"/>
      <c r="V109" s="50"/>
      <c r="W109" s="50"/>
      <c r="X109" s="50"/>
      <c r="Y109" s="50"/>
      <c r="Z109" s="50"/>
    </row>
    <row r="110" spans="1:26" ht="15">
      <c r="A110" s="50"/>
      <c r="B110" s="50"/>
      <c r="C110" s="50"/>
      <c r="D110" s="50"/>
      <c r="E110" s="50"/>
      <c r="F110" s="50"/>
      <c r="G110" s="50"/>
      <c r="H110" s="50"/>
      <c r="I110" s="50"/>
      <c r="J110" s="50"/>
      <c r="K110" s="50"/>
      <c r="L110" s="50"/>
      <c r="M110" s="50"/>
      <c r="N110" s="71"/>
      <c r="O110" s="50"/>
      <c r="P110" s="50"/>
      <c r="Q110" s="50"/>
      <c r="R110" s="50"/>
      <c r="S110" s="50"/>
      <c r="T110" s="50"/>
      <c r="U110" s="50"/>
      <c r="V110" s="50"/>
      <c r="W110" s="50"/>
      <c r="X110" s="50"/>
      <c r="Y110" s="50"/>
      <c r="Z110" s="50"/>
    </row>
    <row r="111" spans="1:26" ht="15">
      <c r="A111" s="50"/>
      <c r="B111" s="50"/>
      <c r="C111" s="50"/>
      <c r="D111" s="50"/>
      <c r="E111" s="50"/>
      <c r="F111" s="50"/>
      <c r="G111" s="50"/>
      <c r="H111" s="50"/>
      <c r="I111" s="50"/>
      <c r="J111" s="50"/>
      <c r="K111" s="50"/>
      <c r="L111" s="50"/>
      <c r="M111" s="50"/>
      <c r="N111" s="71"/>
      <c r="O111" s="50"/>
      <c r="P111" s="50"/>
      <c r="Q111" s="50"/>
      <c r="R111" s="50"/>
      <c r="S111" s="50"/>
      <c r="T111" s="50"/>
      <c r="U111" s="50"/>
      <c r="V111" s="50"/>
      <c r="W111" s="50"/>
      <c r="X111" s="50"/>
      <c r="Y111" s="50"/>
      <c r="Z111" s="50"/>
    </row>
    <row r="112" spans="1:26" ht="15">
      <c r="A112" s="50"/>
      <c r="B112" s="50"/>
      <c r="C112" s="50"/>
      <c r="D112" s="50"/>
      <c r="E112" s="50"/>
      <c r="F112" s="50"/>
      <c r="G112" s="50"/>
      <c r="H112" s="50"/>
      <c r="I112" s="50"/>
      <c r="J112" s="50"/>
      <c r="K112" s="50"/>
      <c r="L112" s="50"/>
      <c r="M112" s="50"/>
      <c r="N112" s="71"/>
      <c r="O112" s="50"/>
      <c r="P112" s="50"/>
      <c r="Q112" s="50"/>
      <c r="R112" s="50"/>
      <c r="S112" s="50"/>
      <c r="T112" s="50"/>
      <c r="U112" s="50"/>
      <c r="V112" s="50"/>
      <c r="W112" s="50"/>
      <c r="X112" s="50"/>
      <c r="Y112" s="50"/>
      <c r="Z112" s="50"/>
    </row>
    <row r="113" spans="1:26" ht="15">
      <c r="A113" s="50"/>
      <c r="B113" s="50"/>
      <c r="C113" s="50"/>
      <c r="D113" s="50"/>
      <c r="E113" s="50"/>
      <c r="F113" s="50"/>
      <c r="G113" s="50"/>
      <c r="H113" s="50"/>
      <c r="I113" s="50"/>
      <c r="J113" s="50"/>
      <c r="K113" s="50"/>
      <c r="L113" s="50"/>
      <c r="M113" s="50"/>
      <c r="N113" s="71"/>
      <c r="O113" s="50"/>
      <c r="P113" s="50"/>
      <c r="Q113" s="50"/>
      <c r="R113" s="50"/>
      <c r="S113" s="50"/>
      <c r="T113" s="50"/>
      <c r="U113" s="50"/>
      <c r="V113" s="50"/>
      <c r="W113" s="50"/>
      <c r="X113" s="50"/>
      <c r="Y113" s="50"/>
      <c r="Z113" s="50"/>
    </row>
    <row r="114" spans="1:26" ht="15">
      <c r="A114" s="50"/>
      <c r="B114" s="50"/>
      <c r="C114" s="50"/>
      <c r="D114" s="50"/>
      <c r="E114" s="50"/>
      <c r="F114" s="50"/>
      <c r="G114" s="50"/>
      <c r="H114" s="50"/>
      <c r="I114" s="50"/>
      <c r="J114" s="50"/>
      <c r="K114" s="50"/>
      <c r="L114" s="50"/>
      <c r="M114" s="50"/>
      <c r="N114" s="71"/>
      <c r="O114" s="50"/>
      <c r="P114" s="50"/>
      <c r="Q114" s="50"/>
      <c r="R114" s="50"/>
      <c r="S114" s="50"/>
      <c r="T114" s="50"/>
      <c r="U114" s="50"/>
      <c r="V114" s="50"/>
      <c r="W114" s="50"/>
      <c r="X114" s="50"/>
      <c r="Y114" s="50"/>
      <c r="Z114" s="50"/>
    </row>
    <row r="115" spans="1:26" ht="15">
      <c r="A115" s="50"/>
      <c r="B115" s="50"/>
      <c r="C115" s="50"/>
      <c r="D115" s="50"/>
      <c r="E115" s="50"/>
      <c r="F115" s="50"/>
      <c r="G115" s="50"/>
      <c r="H115" s="50"/>
      <c r="I115" s="50"/>
      <c r="J115" s="50"/>
      <c r="K115" s="50"/>
      <c r="L115" s="50"/>
      <c r="M115" s="50"/>
      <c r="N115" s="71"/>
      <c r="O115" s="50"/>
      <c r="P115" s="50"/>
      <c r="Q115" s="50"/>
      <c r="R115" s="50"/>
      <c r="S115" s="50"/>
      <c r="T115" s="50"/>
      <c r="U115" s="50"/>
      <c r="V115" s="50"/>
      <c r="W115" s="50"/>
      <c r="X115" s="50"/>
      <c r="Y115" s="50"/>
      <c r="Z115" s="50"/>
    </row>
    <row r="116" spans="1:26" ht="15">
      <c r="A116" s="50"/>
      <c r="B116" s="50"/>
      <c r="C116" s="50"/>
      <c r="D116" s="50"/>
      <c r="E116" s="50"/>
      <c r="F116" s="50"/>
      <c r="G116" s="50"/>
      <c r="H116" s="50"/>
      <c r="I116" s="50"/>
      <c r="J116" s="50"/>
      <c r="K116" s="50"/>
      <c r="L116" s="50"/>
      <c r="M116" s="50"/>
      <c r="N116" s="71"/>
      <c r="O116" s="50"/>
      <c r="P116" s="50"/>
      <c r="Q116" s="50"/>
      <c r="R116" s="50"/>
      <c r="S116" s="50"/>
      <c r="T116" s="50"/>
      <c r="U116" s="50"/>
      <c r="V116" s="50"/>
      <c r="W116" s="50"/>
      <c r="X116" s="50"/>
      <c r="Y116" s="50"/>
      <c r="Z116" s="50"/>
    </row>
    <row r="117" spans="1:26" ht="15">
      <c r="A117" s="50"/>
      <c r="B117" s="50"/>
      <c r="C117" s="50"/>
      <c r="D117" s="50"/>
      <c r="E117" s="50"/>
      <c r="F117" s="50"/>
      <c r="G117" s="50"/>
      <c r="H117" s="50"/>
      <c r="I117" s="50"/>
      <c r="J117" s="50"/>
      <c r="K117" s="50"/>
      <c r="L117" s="50"/>
      <c r="M117" s="50"/>
      <c r="N117" s="71"/>
      <c r="O117" s="50"/>
      <c r="P117" s="50"/>
      <c r="Q117" s="50"/>
      <c r="R117" s="50"/>
      <c r="S117" s="50"/>
      <c r="T117" s="50"/>
      <c r="U117" s="50"/>
      <c r="V117" s="50"/>
      <c r="W117" s="50"/>
      <c r="X117" s="50"/>
      <c r="Y117" s="50"/>
      <c r="Z117" s="50"/>
    </row>
    <row r="118" spans="1:26" ht="15">
      <c r="A118" s="50"/>
      <c r="B118" s="50"/>
      <c r="C118" s="50"/>
      <c r="D118" s="50"/>
      <c r="E118" s="50"/>
      <c r="F118" s="50"/>
      <c r="G118" s="50"/>
      <c r="H118" s="50"/>
      <c r="I118" s="50"/>
      <c r="J118" s="50"/>
      <c r="K118" s="50"/>
      <c r="L118" s="50"/>
      <c r="M118" s="50"/>
      <c r="N118" s="71"/>
      <c r="O118" s="50"/>
      <c r="P118" s="50"/>
      <c r="Q118" s="50"/>
      <c r="R118" s="50"/>
      <c r="S118" s="50"/>
      <c r="T118" s="50"/>
      <c r="U118" s="50"/>
      <c r="V118" s="50"/>
      <c r="W118" s="50"/>
      <c r="X118" s="50"/>
      <c r="Y118" s="50"/>
      <c r="Z118" s="50"/>
    </row>
    <row r="119" spans="1:26" ht="15">
      <c r="A119" s="50"/>
      <c r="B119" s="50"/>
      <c r="C119" s="50"/>
      <c r="D119" s="50"/>
      <c r="E119" s="50"/>
      <c r="F119" s="50"/>
      <c r="G119" s="50"/>
      <c r="H119" s="50"/>
      <c r="I119" s="50"/>
      <c r="J119" s="50"/>
      <c r="K119" s="50"/>
      <c r="L119" s="50"/>
      <c r="M119" s="50"/>
      <c r="N119" s="71"/>
      <c r="O119" s="50"/>
      <c r="P119" s="50"/>
      <c r="Q119" s="50"/>
      <c r="R119" s="50"/>
      <c r="S119" s="50"/>
      <c r="T119" s="50"/>
      <c r="U119" s="50"/>
      <c r="V119" s="50"/>
      <c r="W119" s="50"/>
      <c r="X119" s="50"/>
      <c r="Y119" s="50"/>
      <c r="Z119" s="50"/>
    </row>
    <row r="120" spans="1:26" ht="15">
      <c r="A120" s="50"/>
      <c r="B120" s="50"/>
      <c r="C120" s="50"/>
      <c r="D120" s="50"/>
      <c r="E120" s="50"/>
      <c r="F120" s="50"/>
      <c r="G120" s="50"/>
      <c r="H120" s="50"/>
      <c r="I120" s="50"/>
      <c r="J120" s="50"/>
      <c r="K120" s="50"/>
      <c r="L120" s="50"/>
      <c r="M120" s="50"/>
      <c r="N120" s="71"/>
      <c r="O120" s="50"/>
      <c r="P120" s="50"/>
      <c r="Q120" s="50"/>
      <c r="R120" s="50"/>
      <c r="S120" s="50"/>
      <c r="T120" s="50"/>
      <c r="U120" s="50"/>
      <c r="V120" s="50"/>
      <c r="W120" s="50"/>
      <c r="X120" s="50"/>
      <c r="Y120" s="50"/>
      <c r="Z120" s="50"/>
    </row>
    <row r="121" spans="1:26" ht="15">
      <c r="A121" s="50"/>
      <c r="B121" s="50"/>
      <c r="C121" s="50"/>
      <c r="D121" s="50"/>
      <c r="E121" s="50"/>
      <c r="F121" s="50"/>
      <c r="G121" s="50"/>
      <c r="H121" s="50"/>
      <c r="I121" s="50"/>
      <c r="J121" s="50"/>
      <c r="K121" s="50"/>
      <c r="L121" s="50"/>
      <c r="M121" s="50"/>
      <c r="N121" s="71"/>
      <c r="O121" s="50"/>
      <c r="P121" s="50"/>
      <c r="Q121" s="50"/>
      <c r="R121" s="50"/>
      <c r="S121" s="50"/>
      <c r="T121" s="50"/>
      <c r="U121" s="50"/>
      <c r="V121" s="50"/>
      <c r="W121" s="50"/>
      <c r="X121" s="50"/>
      <c r="Y121" s="50"/>
      <c r="Z121" s="50"/>
    </row>
    <row r="122" spans="1:26" ht="15">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row>
    <row r="123" spans="1:26" ht="15">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row>
    <row r="124" spans="1:26" ht="15">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row>
    <row r="125" spans="1:26" ht="15">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row>
    <row r="126" spans="1:26" ht="15">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row>
    <row r="127" spans="1:26" ht="15">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row>
    <row r="128" spans="1:26" ht="15">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row>
    <row r="129" spans="1:26" ht="15">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row>
    <row r="130" spans="1:26" ht="15">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row>
  </sheetData>
  <sheetProtection password="CC7C" sheet="1" objects="1" scenarios="1"/>
  <mergeCells count="49">
    <mergeCell ref="N19:N107"/>
    <mergeCell ref="L82:M101"/>
    <mergeCell ref="L102:M102"/>
    <mergeCell ref="K57:L57"/>
    <mergeCell ref="J72:L73"/>
    <mergeCell ref="J34:K34"/>
    <mergeCell ref="J46:K46"/>
    <mergeCell ref="J28:K28"/>
    <mergeCell ref="K56:L56"/>
    <mergeCell ref="H63:I63"/>
    <mergeCell ref="K63:L63"/>
    <mergeCell ref="K62:L62"/>
    <mergeCell ref="B62:C62"/>
    <mergeCell ref="B63:C63"/>
    <mergeCell ref="E62:F62"/>
    <mergeCell ref="E63:F63"/>
    <mergeCell ref="E57:F57"/>
    <mergeCell ref="H56:I56"/>
    <mergeCell ref="H57:I57"/>
    <mergeCell ref="H62:I62"/>
    <mergeCell ref="E56:F56"/>
    <mergeCell ref="B29:C29"/>
    <mergeCell ref="B30:C30"/>
    <mergeCell ref="B42:C42"/>
    <mergeCell ref="J40:K40"/>
    <mergeCell ref="B41:C41"/>
    <mergeCell ref="B35:C35"/>
    <mergeCell ref="B36:C36"/>
    <mergeCell ref="A79:B79"/>
    <mergeCell ref="A80:B80"/>
    <mergeCell ref="B47:C47"/>
    <mergeCell ref="B48:C48"/>
    <mergeCell ref="B57:C57"/>
    <mergeCell ref="B56:C56"/>
    <mergeCell ref="A11:M12"/>
    <mergeCell ref="A14:L14"/>
    <mergeCell ref="G25:H25"/>
    <mergeCell ref="L16:M16"/>
    <mergeCell ref="J16:K16"/>
    <mergeCell ref="L17:M17"/>
    <mergeCell ref="G24:H24"/>
    <mergeCell ref="B23:C23"/>
    <mergeCell ref="J22:K22"/>
    <mergeCell ref="B17:C17"/>
    <mergeCell ref="B18:C18"/>
    <mergeCell ref="A25:B25"/>
    <mergeCell ref="D25:E25"/>
    <mergeCell ref="D24:E24"/>
    <mergeCell ref="B24:C24"/>
  </mergeCells>
  <conditionalFormatting sqref="J72:L73">
    <cfRule type="cellIs" priority="1" dxfId="1" operator="greaterThan" stopIfTrue="1">
      <formula>0.014</formula>
    </cfRule>
    <cfRule type="cellIs" priority="2" dxfId="2" operator="lessThanOrEqual" stopIfTrue="1">
      <formula>0.014</formula>
    </cfRule>
    <cfRule type="expression" priority="3" dxfId="0" stopIfTrue="1">
      <formula>ERROR.TYPE(J72)</formula>
    </cfRule>
  </conditionalFormatting>
  <dataValidations count="3">
    <dataValidation operator="equal" allowBlank="1" showErrorMessage="1" prompt="**CLICK ARROW TO GET CORRECT PERCENTAGE**" sqref="J53:K53 J22 K48:L48 J28 J16 J34 J40 J46"/>
    <dataValidation allowBlank="1" showErrorMessage="1" prompt="Select The Seasoning You Use" sqref="D48"/>
    <dataValidation allowBlank="1" showErrorMessage="1" sqref="G48:H48"/>
  </dataValidations>
  <hyperlinks>
    <hyperlink ref="L82:M101" location="'Salt Calculator'!A1" display="Ë"/>
  </hyperlink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4"/>
  <dimension ref="A1:S52"/>
  <sheetViews>
    <sheetView workbookViewId="0" topLeftCell="A1">
      <selection activeCell="A41" sqref="A41"/>
    </sheetView>
  </sheetViews>
  <sheetFormatPr defaultColWidth="8.88671875" defaultRowHeight="15"/>
  <cols>
    <col min="2" max="2" width="12.6640625" style="0" customWidth="1"/>
  </cols>
  <sheetData>
    <row r="1" spans="1:19" ht="15">
      <c r="A1" s="50"/>
      <c r="B1" s="50"/>
      <c r="C1" s="50"/>
      <c r="D1" s="50"/>
      <c r="E1" s="50"/>
      <c r="F1" s="50"/>
      <c r="G1" s="50"/>
      <c r="H1" s="50"/>
      <c r="I1" s="50"/>
      <c r="J1" s="50"/>
      <c r="K1" s="50"/>
      <c r="L1" s="50"/>
      <c r="M1" s="50"/>
      <c r="N1" s="50"/>
      <c r="O1" s="50"/>
      <c r="P1" s="50"/>
      <c r="Q1" s="50"/>
      <c r="R1" s="50"/>
      <c r="S1" s="50"/>
    </row>
    <row r="2" spans="1:19" ht="15">
      <c r="A2" s="50"/>
      <c r="B2" s="50"/>
      <c r="C2" s="50"/>
      <c r="D2" s="50"/>
      <c r="E2" s="50"/>
      <c r="F2" s="50"/>
      <c r="G2" s="50"/>
      <c r="H2" s="50"/>
      <c r="I2" s="50"/>
      <c r="J2" s="50"/>
      <c r="K2" s="50"/>
      <c r="L2" s="50"/>
      <c r="M2" s="50"/>
      <c r="N2" s="50"/>
      <c r="O2" s="50"/>
      <c r="P2" s="50"/>
      <c r="Q2" s="50"/>
      <c r="R2" s="50"/>
      <c r="S2" s="50"/>
    </row>
    <row r="3" spans="1:19" ht="15">
      <c r="A3" s="50"/>
      <c r="B3" s="50"/>
      <c r="C3" s="50"/>
      <c r="D3" s="50"/>
      <c r="E3" s="50"/>
      <c r="F3" s="50"/>
      <c r="G3" s="50"/>
      <c r="H3" s="50"/>
      <c r="I3" s="50"/>
      <c r="J3" s="50"/>
      <c r="K3" s="50"/>
      <c r="L3" s="50"/>
      <c r="M3" s="50"/>
      <c r="N3" s="50"/>
      <c r="O3" s="50"/>
      <c r="P3" s="50"/>
      <c r="Q3" s="50"/>
      <c r="R3" s="50"/>
      <c r="S3" s="50"/>
    </row>
    <row r="4" spans="1:19" ht="15" customHeight="1">
      <c r="A4" s="256" t="s">
        <v>49</v>
      </c>
      <c r="B4" s="256"/>
      <c r="C4" s="256"/>
      <c r="D4" s="256"/>
      <c r="E4" s="256"/>
      <c r="F4" s="256"/>
      <c r="G4" s="256"/>
      <c r="H4" s="256"/>
      <c r="I4" s="256"/>
      <c r="J4" s="256"/>
      <c r="K4" s="256"/>
      <c r="L4" s="256"/>
      <c r="M4" s="50"/>
      <c r="N4" s="50"/>
      <c r="O4" s="50"/>
      <c r="P4" s="50"/>
      <c r="Q4" s="50"/>
      <c r="R4" s="50"/>
      <c r="S4" s="50"/>
    </row>
    <row r="5" spans="1:19" ht="15.75">
      <c r="A5" s="50"/>
      <c r="B5" s="51"/>
      <c r="C5" s="50"/>
      <c r="D5" s="50"/>
      <c r="E5" s="50"/>
      <c r="F5" s="50"/>
      <c r="G5" s="50"/>
      <c r="H5" s="50"/>
      <c r="I5" s="50"/>
      <c r="J5" s="50"/>
      <c r="K5" s="50"/>
      <c r="L5" s="50"/>
      <c r="M5" s="50"/>
      <c r="N5" s="50"/>
      <c r="O5" s="50"/>
      <c r="P5" s="50"/>
      <c r="Q5" s="50"/>
      <c r="R5" s="50"/>
      <c r="S5" s="50"/>
    </row>
    <row r="6" spans="1:19" ht="15">
      <c r="A6" s="50" t="s">
        <v>28</v>
      </c>
      <c r="B6" s="50"/>
      <c r="C6" s="50"/>
      <c r="D6" s="50"/>
      <c r="E6" s="50"/>
      <c r="F6" s="50"/>
      <c r="G6" s="50"/>
      <c r="H6" s="50"/>
      <c r="I6" s="50"/>
      <c r="J6" s="50"/>
      <c r="K6" s="50"/>
      <c r="L6" s="50"/>
      <c r="M6" s="50"/>
      <c r="N6" s="50"/>
      <c r="O6" s="50"/>
      <c r="P6" s="50"/>
      <c r="Q6" s="50"/>
      <c r="R6" s="50"/>
      <c r="S6" s="50"/>
    </row>
    <row r="7" spans="1:19" ht="15">
      <c r="A7" s="50"/>
      <c r="B7" s="50"/>
      <c r="C7" s="50"/>
      <c r="D7" s="50"/>
      <c r="E7" s="50"/>
      <c r="F7" s="50"/>
      <c r="G7" s="50"/>
      <c r="H7" s="50"/>
      <c r="I7" s="50"/>
      <c r="J7" s="50"/>
      <c r="K7" s="50"/>
      <c r="L7" s="50"/>
      <c r="M7" s="50"/>
      <c r="N7" s="50"/>
      <c r="O7" s="50"/>
      <c r="P7" s="50"/>
      <c r="Q7" s="50"/>
      <c r="R7" s="50"/>
      <c r="S7" s="50"/>
    </row>
    <row r="8" spans="1:19" ht="16.5" thickBot="1">
      <c r="A8" s="50"/>
      <c r="B8" s="50"/>
      <c r="C8" s="60" t="s">
        <v>1</v>
      </c>
      <c r="D8" s="50"/>
      <c r="E8" s="60" t="s">
        <v>2</v>
      </c>
      <c r="F8" s="50"/>
      <c r="G8" s="50"/>
      <c r="H8" s="50"/>
      <c r="I8" s="50"/>
      <c r="J8" s="50"/>
      <c r="K8" s="50"/>
      <c r="L8" s="50"/>
      <c r="M8" s="50"/>
      <c r="N8" s="50"/>
      <c r="O8" s="50"/>
      <c r="P8" s="50"/>
      <c r="Q8" s="50"/>
      <c r="R8" s="50"/>
      <c r="S8" s="50"/>
    </row>
    <row r="9" spans="1:19" ht="16.5" thickBot="1">
      <c r="A9" s="50"/>
      <c r="B9" s="113" t="s">
        <v>20</v>
      </c>
      <c r="C9" s="47">
        <v>0</v>
      </c>
      <c r="D9" s="50"/>
      <c r="E9" s="48">
        <v>0</v>
      </c>
      <c r="F9" s="50"/>
      <c r="G9" s="50"/>
      <c r="H9" s="50"/>
      <c r="I9" s="50"/>
      <c r="J9" s="50"/>
      <c r="K9" s="50"/>
      <c r="L9" s="50"/>
      <c r="M9" s="50"/>
      <c r="N9" s="50"/>
      <c r="O9" s="50"/>
      <c r="P9" s="50"/>
      <c r="Q9" s="50"/>
      <c r="R9" s="50"/>
      <c r="S9" s="50"/>
    </row>
    <row r="10" spans="1:19" ht="14.25" customHeight="1">
      <c r="A10" s="50"/>
      <c r="B10" s="50"/>
      <c r="C10" s="50"/>
      <c r="D10" s="50"/>
      <c r="E10" s="50"/>
      <c r="F10" s="50"/>
      <c r="G10" s="50"/>
      <c r="H10" s="50"/>
      <c r="I10" s="50"/>
      <c r="J10" s="50"/>
      <c r="K10" s="50"/>
      <c r="L10" s="50"/>
      <c r="M10" s="50"/>
      <c r="N10" s="50"/>
      <c r="O10" s="50"/>
      <c r="P10" s="50"/>
      <c r="Q10" s="50"/>
      <c r="R10" s="50"/>
      <c r="S10" s="50"/>
    </row>
    <row r="11" spans="1:19" ht="13.5" customHeight="1" hidden="1">
      <c r="A11" s="50"/>
      <c r="B11" s="50" t="s">
        <v>21</v>
      </c>
      <c r="C11" s="50"/>
      <c r="D11" s="50"/>
      <c r="E11" s="114">
        <v>453.59237</v>
      </c>
      <c r="F11" s="50"/>
      <c r="G11" s="50"/>
      <c r="H11" s="50"/>
      <c r="I11" s="50"/>
      <c r="J11" s="50"/>
      <c r="K11" s="50"/>
      <c r="L11" s="50"/>
      <c r="M11" s="50"/>
      <c r="N11" s="50"/>
      <c r="O11" s="50"/>
      <c r="P11" s="50"/>
      <c r="Q11" s="50"/>
      <c r="R11" s="50"/>
      <c r="S11" s="50"/>
    </row>
    <row r="12" spans="1:19" ht="9.75" customHeight="1" hidden="1">
      <c r="A12" s="50"/>
      <c r="B12" s="50"/>
      <c r="C12" s="50"/>
      <c r="D12" s="50"/>
      <c r="E12" s="50"/>
      <c r="F12" s="50"/>
      <c r="G12" s="50"/>
      <c r="H12" s="50"/>
      <c r="I12" s="50"/>
      <c r="J12" s="50"/>
      <c r="K12" s="50"/>
      <c r="L12" s="50"/>
      <c r="M12" s="50"/>
      <c r="N12" s="50"/>
      <c r="O12" s="50"/>
      <c r="P12" s="50"/>
      <c r="Q12" s="50"/>
      <c r="R12" s="50"/>
      <c r="S12" s="50"/>
    </row>
    <row r="13" spans="1:19" ht="16.5" customHeight="1" hidden="1">
      <c r="A13" s="50"/>
      <c r="B13" s="50" t="s">
        <v>22</v>
      </c>
      <c r="C13" s="50"/>
      <c r="D13" s="50"/>
      <c r="E13" s="60">
        <v>28.35</v>
      </c>
      <c r="F13" s="50"/>
      <c r="G13" s="50"/>
      <c r="H13" s="50"/>
      <c r="I13" s="50"/>
      <c r="J13" s="50"/>
      <c r="K13" s="50"/>
      <c r="L13" s="50"/>
      <c r="M13" s="50"/>
      <c r="N13" s="50"/>
      <c r="O13" s="50"/>
      <c r="P13" s="50"/>
      <c r="Q13" s="50"/>
      <c r="R13" s="50"/>
      <c r="S13" s="50"/>
    </row>
    <row r="14" spans="1:19" ht="15.75" thickBot="1">
      <c r="A14" s="50"/>
      <c r="B14" s="50"/>
      <c r="C14" s="50"/>
      <c r="D14" s="50"/>
      <c r="E14" s="50"/>
      <c r="F14" s="50"/>
      <c r="G14" s="50"/>
      <c r="H14" s="50"/>
      <c r="I14" s="50"/>
      <c r="J14" s="50"/>
      <c r="K14" s="50"/>
      <c r="L14" s="50"/>
      <c r="M14" s="50"/>
      <c r="N14" s="50"/>
      <c r="O14" s="50"/>
      <c r="P14" s="50"/>
      <c r="Q14" s="50"/>
      <c r="R14" s="50"/>
      <c r="S14" s="50"/>
    </row>
    <row r="15" spans="1:19" ht="20.25">
      <c r="A15" s="50"/>
      <c r="B15" s="60" t="s">
        <v>8</v>
      </c>
      <c r="C15" s="50" t="s">
        <v>24</v>
      </c>
      <c r="D15" s="115">
        <f>('Metric Converter'!C9*'Metric Converter'!E11)+('Metric Converter'!E9*'Metric Converter'!E13)</f>
        <v>0</v>
      </c>
      <c r="E15" s="116" t="s">
        <v>9</v>
      </c>
      <c r="F15" s="117"/>
      <c r="G15" s="50"/>
      <c r="H15" s="50"/>
      <c r="I15" s="50"/>
      <c r="J15" s="50"/>
      <c r="K15" s="50"/>
      <c r="L15" s="50"/>
      <c r="M15" s="50"/>
      <c r="N15" s="50"/>
      <c r="O15" s="50"/>
      <c r="P15" s="50"/>
      <c r="Q15" s="50"/>
      <c r="R15" s="50"/>
      <c r="S15" s="50"/>
    </row>
    <row r="16" spans="1:19" ht="20.25">
      <c r="A16" s="50"/>
      <c r="B16" s="50"/>
      <c r="C16" s="50"/>
      <c r="D16" s="118"/>
      <c r="E16" s="119"/>
      <c r="F16" s="120"/>
      <c r="G16" s="50"/>
      <c r="H16" s="50"/>
      <c r="I16" s="50"/>
      <c r="J16" s="50"/>
      <c r="K16" s="50"/>
      <c r="L16" s="50"/>
      <c r="M16" s="50"/>
      <c r="N16" s="50"/>
      <c r="O16" s="50"/>
      <c r="P16" s="50"/>
      <c r="Q16" s="50"/>
      <c r="R16" s="50"/>
      <c r="S16" s="50"/>
    </row>
    <row r="17" spans="1:19" ht="20.25">
      <c r="A17" s="50"/>
      <c r="B17" s="50"/>
      <c r="C17" s="50"/>
      <c r="D17" s="118"/>
      <c r="E17" s="119" t="s">
        <v>25</v>
      </c>
      <c r="F17" s="120"/>
      <c r="G17" s="50"/>
      <c r="H17" s="50"/>
      <c r="I17" s="50"/>
      <c r="J17" s="50"/>
      <c r="K17" s="50"/>
      <c r="L17" s="50"/>
      <c r="M17" s="50"/>
      <c r="N17" s="50"/>
      <c r="O17" s="50"/>
      <c r="P17" s="50"/>
      <c r="Q17" s="50"/>
      <c r="R17" s="50"/>
      <c r="S17" s="50"/>
    </row>
    <row r="18" spans="1:19" ht="20.25">
      <c r="A18" s="50"/>
      <c r="B18" s="50"/>
      <c r="C18" s="50"/>
      <c r="D18" s="118"/>
      <c r="E18" s="119"/>
      <c r="F18" s="120"/>
      <c r="G18" s="50"/>
      <c r="H18" s="50"/>
      <c r="I18" s="50"/>
      <c r="J18" s="50"/>
      <c r="K18" s="50"/>
      <c r="L18" s="50"/>
      <c r="M18" s="50"/>
      <c r="N18" s="50"/>
      <c r="O18" s="50"/>
      <c r="P18" s="50"/>
      <c r="Q18" s="50"/>
      <c r="R18" s="50"/>
      <c r="S18" s="50"/>
    </row>
    <row r="19" spans="1:19" ht="21" thickBot="1">
      <c r="A19" s="50"/>
      <c r="B19" s="50"/>
      <c r="C19" s="50"/>
      <c r="D19" s="121">
        <f>D15/1000</f>
        <v>0</v>
      </c>
      <c r="E19" s="122" t="s">
        <v>23</v>
      </c>
      <c r="F19" s="123"/>
      <c r="G19" s="50"/>
      <c r="H19" s="50"/>
      <c r="I19" s="50"/>
      <c r="J19" s="50"/>
      <c r="K19" s="50"/>
      <c r="L19" s="50"/>
      <c r="M19" s="50"/>
      <c r="N19" s="50"/>
      <c r="O19" s="50"/>
      <c r="P19" s="50"/>
      <c r="Q19" s="50"/>
      <c r="R19" s="50"/>
      <c r="S19" s="50"/>
    </row>
    <row r="20" spans="1:19" ht="20.25">
      <c r="A20" s="50"/>
      <c r="B20" s="50"/>
      <c r="C20" s="50"/>
      <c r="D20" s="149"/>
      <c r="E20" s="119"/>
      <c r="F20" s="119"/>
      <c r="G20" s="50"/>
      <c r="H20" s="50"/>
      <c r="I20" s="50"/>
      <c r="J20" s="50"/>
      <c r="K20" s="50"/>
      <c r="L20" s="50"/>
      <c r="M20" s="50"/>
      <c r="N20" s="50"/>
      <c r="O20" s="50"/>
      <c r="P20" s="50"/>
      <c r="Q20" s="50"/>
      <c r="R20" s="50"/>
      <c r="S20" s="50"/>
    </row>
    <row r="21" spans="1:19" ht="20.25">
      <c r="A21" s="150" t="s">
        <v>55</v>
      </c>
      <c r="B21" s="50"/>
      <c r="C21" s="50"/>
      <c r="D21" s="149"/>
      <c r="E21" s="119"/>
      <c r="F21" s="119"/>
      <c r="G21" s="50"/>
      <c r="H21" s="50"/>
      <c r="I21" s="50"/>
      <c r="J21" s="50"/>
      <c r="K21" s="50"/>
      <c r="L21" s="50"/>
      <c r="M21" s="50"/>
      <c r="N21" s="50"/>
      <c r="O21" s="50"/>
      <c r="P21" s="50"/>
      <c r="Q21" s="50"/>
      <c r="R21" s="50"/>
      <c r="S21" s="50"/>
    </row>
    <row r="22" spans="1:19" ht="15.75" thickBot="1">
      <c r="A22" s="50"/>
      <c r="B22" s="50"/>
      <c r="C22" s="50"/>
      <c r="D22" s="50"/>
      <c r="E22" s="50"/>
      <c r="F22" s="50"/>
      <c r="G22" s="50"/>
      <c r="H22" s="50"/>
      <c r="I22" s="50"/>
      <c r="J22" s="50"/>
      <c r="K22" s="50"/>
      <c r="L22" s="50"/>
      <c r="M22" s="50"/>
      <c r="N22" s="50"/>
      <c r="O22" s="50"/>
      <c r="P22" s="50"/>
      <c r="Q22" s="50"/>
      <c r="R22" s="50"/>
      <c r="S22" s="50"/>
    </row>
    <row r="23" spans="1:19" ht="15.75" customHeight="1">
      <c r="A23" s="50" t="s">
        <v>29</v>
      </c>
      <c r="B23" s="50"/>
      <c r="C23" s="50"/>
      <c r="D23" s="50"/>
      <c r="E23" s="50"/>
      <c r="F23" s="250" t="s">
        <v>30</v>
      </c>
      <c r="G23" s="251"/>
      <c r="H23" s="252"/>
      <c r="I23" s="50"/>
      <c r="J23" s="50"/>
      <c r="K23" s="50"/>
      <c r="L23" s="50"/>
      <c r="M23" s="50"/>
      <c r="N23" s="50"/>
      <c r="O23" s="50"/>
      <c r="P23" s="50"/>
      <c r="Q23" s="50"/>
      <c r="R23" s="50"/>
      <c r="S23" s="50"/>
    </row>
    <row r="24" spans="1:19" ht="15.75" thickBot="1">
      <c r="A24" s="50"/>
      <c r="B24" s="50"/>
      <c r="C24" s="50"/>
      <c r="D24" s="50"/>
      <c r="E24" s="50"/>
      <c r="F24" s="253"/>
      <c r="G24" s="254"/>
      <c r="H24" s="255"/>
      <c r="I24" s="50"/>
      <c r="J24" s="50"/>
      <c r="K24" s="50"/>
      <c r="L24" s="50"/>
      <c r="M24" s="50"/>
      <c r="N24" s="50"/>
      <c r="O24" s="50"/>
      <c r="P24" s="50"/>
      <c r="Q24" s="50"/>
      <c r="R24" s="50"/>
      <c r="S24" s="50"/>
    </row>
    <row r="25" spans="1:19" ht="15">
      <c r="A25" s="50"/>
      <c r="B25" s="50"/>
      <c r="C25" s="50"/>
      <c r="D25" s="50"/>
      <c r="E25" s="50"/>
      <c r="F25" s="50"/>
      <c r="G25" s="50"/>
      <c r="H25" s="50"/>
      <c r="I25" s="50"/>
      <c r="J25" s="50"/>
      <c r="K25" s="50"/>
      <c r="L25" s="50"/>
      <c r="M25" s="50"/>
      <c r="N25" s="50"/>
      <c r="O25" s="50"/>
      <c r="P25" s="50"/>
      <c r="Q25" s="50"/>
      <c r="R25" s="50"/>
      <c r="S25" s="50"/>
    </row>
    <row r="26" spans="1:19" ht="15">
      <c r="A26" s="50"/>
      <c r="B26" s="50"/>
      <c r="C26" s="50"/>
      <c r="D26" s="50"/>
      <c r="E26" s="50"/>
      <c r="F26" s="50"/>
      <c r="G26" s="50"/>
      <c r="H26" s="50"/>
      <c r="I26" s="50"/>
      <c r="J26" s="50"/>
      <c r="K26" s="50"/>
      <c r="L26" s="50"/>
      <c r="M26" s="50"/>
      <c r="N26" s="50"/>
      <c r="O26" s="50"/>
      <c r="P26" s="50"/>
      <c r="Q26" s="50"/>
      <c r="R26" s="50"/>
      <c r="S26" s="50"/>
    </row>
    <row r="27" spans="1:19" ht="15">
      <c r="A27" s="50"/>
      <c r="B27" s="50"/>
      <c r="C27" s="50"/>
      <c r="D27" s="50"/>
      <c r="E27" s="50"/>
      <c r="F27" s="50"/>
      <c r="G27" s="50"/>
      <c r="H27" s="50"/>
      <c r="I27" s="50"/>
      <c r="J27" s="50"/>
      <c r="K27" s="50"/>
      <c r="L27" s="50"/>
      <c r="M27" s="50"/>
      <c r="N27" s="50"/>
      <c r="O27" s="50"/>
      <c r="P27" s="50"/>
      <c r="Q27" s="50"/>
      <c r="R27" s="50"/>
      <c r="S27" s="50"/>
    </row>
    <row r="28" spans="1:19" ht="15">
      <c r="A28" s="50"/>
      <c r="B28" s="50"/>
      <c r="C28" s="50"/>
      <c r="D28" s="50"/>
      <c r="E28" s="50"/>
      <c r="F28" s="50"/>
      <c r="G28" s="50"/>
      <c r="H28" s="50"/>
      <c r="I28" s="50"/>
      <c r="J28" s="50"/>
      <c r="K28" s="50"/>
      <c r="L28" s="50"/>
      <c r="M28" s="50"/>
      <c r="N28" s="50"/>
      <c r="O28" s="50"/>
      <c r="P28" s="50"/>
      <c r="Q28" s="50"/>
      <c r="R28" s="50"/>
      <c r="S28" s="50"/>
    </row>
    <row r="29" spans="1:19" ht="15">
      <c r="A29" s="50"/>
      <c r="B29" s="50"/>
      <c r="C29" s="50"/>
      <c r="D29" s="50"/>
      <c r="E29" s="50"/>
      <c r="F29" s="50"/>
      <c r="G29" s="50"/>
      <c r="H29" s="50"/>
      <c r="I29" s="50"/>
      <c r="J29" s="50"/>
      <c r="K29" s="50"/>
      <c r="L29" s="50"/>
      <c r="M29" s="50"/>
      <c r="N29" s="50"/>
      <c r="O29" s="50"/>
      <c r="P29" s="50"/>
      <c r="Q29" s="50"/>
      <c r="R29" s="50"/>
      <c r="S29" s="50"/>
    </row>
    <row r="30" spans="1:19" ht="15">
      <c r="A30" s="50"/>
      <c r="B30" s="50"/>
      <c r="C30" s="50"/>
      <c r="D30" s="50"/>
      <c r="E30" s="50"/>
      <c r="F30" s="50"/>
      <c r="G30" s="50"/>
      <c r="H30" s="50"/>
      <c r="I30" s="50"/>
      <c r="J30" s="50"/>
      <c r="K30" s="50"/>
      <c r="L30" s="50"/>
      <c r="M30" s="50"/>
      <c r="N30" s="50"/>
      <c r="O30" s="50"/>
      <c r="P30" s="50"/>
      <c r="Q30" s="50"/>
      <c r="R30" s="50"/>
      <c r="S30" s="50"/>
    </row>
    <row r="31" spans="1:19" ht="15">
      <c r="A31" s="50"/>
      <c r="B31" s="50"/>
      <c r="C31" s="50"/>
      <c r="D31" s="50"/>
      <c r="E31" s="50"/>
      <c r="F31" s="50"/>
      <c r="G31" s="50"/>
      <c r="H31" s="50"/>
      <c r="I31" s="50"/>
      <c r="J31" s="50"/>
      <c r="K31" s="50"/>
      <c r="L31" s="50"/>
      <c r="M31" s="50"/>
      <c r="N31" s="50"/>
      <c r="O31" s="50"/>
      <c r="P31" s="50"/>
      <c r="Q31" s="50"/>
      <c r="R31" s="50"/>
      <c r="S31" s="50"/>
    </row>
    <row r="32" spans="1:19" ht="15">
      <c r="A32" s="50"/>
      <c r="B32" s="50"/>
      <c r="C32" s="50"/>
      <c r="D32" s="50"/>
      <c r="E32" s="50"/>
      <c r="F32" s="50"/>
      <c r="G32" s="50"/>
      <c r="H32" s="50"/>
      <c r="I32" s="50"/>
      <c r="J32" s="50"/>
      <c r="K32" s="50"/>
      <c r="L32" s="50"/>
      <c r="M32" s="50"/>
      <c r="N32" s="50"/>
      <c r="O32" s="50"/>
      <c r="P32" s="50"/>
      <c r="Q32" s="50"/>
      <c r="R32" s="50"/>
      <c r="S32" s="50"/>
    </row>
    <row r="33" spans="1:19" ht="15">
      <c r="A33" s="50"/>
      <c r="B33" s="50"/>
      <c r="C33" s="50"/>
      <c r="D33" s="50"/>
      <c r="E33" s="50"/>
      <c r="F33" s="50"/>
      <c r="G33" s="50"/>
      <c r="H33" s="50"/>
      <c r="I33" s="50"/>
      <c r="J33" s="50"/>
      <c r="K33" s="50"/>
      <c r="L33" s="50"/>
      <c r="M33" s="50"/>
      <c r="N33" s="50"/>
      <c r="O33" s="50"/>
      <c r="P33" s="50"/>
      <c r="Q33" s="50"/>
      <c r="R33" s="50"/>
      <c r="S33" s="50"/>
    </row>
    <row r="34" spans="1:19" ht="15">
      <c r="A34" s="50"/>
      <c r="B34" s="50"/>
      <c r="C34" s="50"/>
      <c r="D34" s="50"/>
      <c r="E34" s="50"/>
      <c r="F34" s="50"/>
      <c r="G34" s="50"/>
      <c r="H34" s="50"/>
      <c r="I34" s="50"/>
      <c r="J34" s="50"/>
      <c r="K34" s="50"/>
      <c r="L34" s="50"/>
      <c r="M34" s="50"/>
      <c r="N34" s="50"/>
      <c r="O34" s="50"/>
      <c r="P34" s="50"/>
      <c r="Q34" s="50"/>
      <c r="R34" s="50"/>
      <c r="S34" s="50"/>
    </row>
    <row r="35" spans="1:19" ht="15">
      <c r="A35" s="50"/>
      <c r="B35" s="50"/>
      <c r="C35" s="50"/>
      <c r="D35" s="50"/>
      <c r="E35" s="50"/>
      <c r="F35" s="50"/>
      <c r="G35" s="50"/>
      <c r="H35" s="50"/>
      <c r="I35" s="50"/>
      <c r="J35" s="50"/>
      <c r="K35" s="50"/>
      <c r="L35" s="50"/>
      <c r="M35" s="50"/>
      <c r="N35" s="50"/>
      <c r="O35" s="50"/>
      <c r="P35" s="50"/>
      <c r="Q35" s="50"/>
      <c r="R35" s="50"/>
      <c r="S35" s="50"/>
    </row>
    <row r="36" spans="1:19" ht="15">
      <c r="A36" s="50"/>
      <c r="B36" s="50"/>
      <c r="C36" s="50"/>
      <c r="D36" s="50"/>
      <c r="E36" s="50"/>
      <c r="F36" s="50"/>
      <c r="G36" s="50"/>
      <c r="H36" s="50"/>
      <c r="I36" s="50"/>
      <c r="J36" s="50"/>
      <c r="K36" s="50"/>
      <c r="L36" s="50"/>
      <c r="M36" s="50"/>
      <c r="N36" s="50"/>
      <c r="O36" s="50"/>
      <c r="P36" s="50"/>
      <c r="Q36" s="50"/>
      <c r="R36" s="50"/>
      <c r="S36" s="50"/>
    </row>
    <row r="37" spans="1:19" ht="15">
      <c r="A37" s="50"/>
      <c r="B37" s="50"/>
      <c r="C37" s="50"/>
      <c r="D37" s="50"/>
      <c r="E37" s="50"/>
      <c r="F37" s="50"/>
      <c r="G37" s="50"/>
      <c r="H37" s="50"/>
      <c r="I37" s="50"/>
      <c r="J37" s="50"/>
      <c r="K37" s="50"/>
      <c r="L37" s="50"/>
      <c r="M37" s="50"/>
      <c r="N37" s="50"/>
      <c r="O37" s="50"/>
      <c r="P37" s="50"/>
      <c r="Q37" s="50"/>
      <c r="R37" s="50"/>
      <c r="S37" s="50"/>
    </row>
    <row r="38" spans="1:19" ht="15">
      <c r="A38" s="50"/>
      <c r="B38" s="50"/>
      <c r="C38" s="50"/>
      <c r="D38" s="50"/>
      <c r="E38" s="50"/>
      <c r="F38" s="50"/>
      <c r="G38" s="50"/>
      <c r="H38" s="50"/>
      <c r="I38" s="50"/>
      <c r="J38" s="50"/>
      <c r="K38" s="50"/>
      <c r="L38" s="50"/>
      <c r="M38" s="50"/>
      <c r="N38" s="50"/>
      <c r="O38" s="50"/>
      <c r="P38" s="50"/>
      <c r="Q38" s="50"/>
      <c r="R38" s="50"/>
      <c r="S38" s="50"/>
    </row>
    <row r="39" spans="1:19" ht="15">
      <c r="A39" s="50"/>
      <c r="B39" s="50"/>
      <c r="C39" s="50"/>
      <c r="D39" s="50"/>
      <c r="E39" s="50"/>
      <c r="F39" s="50"/>
      <c r="G39" s="50"/>
      <c r="H39" s="50"/>
      <c r="I39" s="50"/>
      <c r="J39" s="50"/>
      <c r="K39" s="50"/>
      <c r="L39" s="50"/>
      <c r="M39" s="50"/>
      <c r="N39" s="50"/>
      <c r="O39" s="50"/>
      <c r="P39" s="50"/>
      <c r="Q39" s="50"/>
      <c r="R39" s="50"/>
      <c r="S39" s="50"/>
    </row>
    <row r="40" spans="1:19" ht="15">
      <c r="A40" s="50"/>
      <c r="B40" s="50"/>
      <c r="C40" s="50"/>
      <c r="D40" s="50"/>
      <c r="E40" s="50"/>
      <c r="F40" s="50"/>
      <c r="G40" s="50"/>
      <c r="H40" s="50"/>
      <c r="I40" s="50"/>
      <c r="J40" s="50"/>
      <c r="K40" s="50"/>
      <c r="L40" s="50"/>
      <c r="M40" s="50"/>
      <c r="N40" s="50"/>
      <c r="O40" s="50"/>
      <c r="P40" s="50"/>
      <c r="Q40" s="50"/>
      <c r="R40" s="50"/>
      <c r="S40" s="50"/>
    </row>
    <row r="41" spans="1:19" ht="15">
      <c r="A41" s="50"/>
      <c r="B41" s="50"/>
      <c r="C41" s="50"/>
      <c r="D41" s="50"/>
      <c r="E41" s="50"/>
      <c r="F41" s="50"/>
      <c r="G41" s="50"/>
      <c r="H41" s="50"/>
      <c r="I41" s="50"/>
      <c r="J41" s="50"/>
      <c r="K41" s="50"/>
      <c r="L41" s="50"/>
      <c r="M41" s="50"/>
      <c r="N41" s="50"/>
      <c r="O41" s="50"/>
      <c r="P41" s="50"/>
      <c r="Q41" s="50"/>
      <c r="R41" s="50"/>
      <c r="S41" s="50"/>
    </row>
    <row r="42" spans="1:19" ht="15">
      <c r="A42" s="50"/>
      <c r="B42" s="50"/>
      <c r="C42" s="50"/>
      <c r="D42" s="50"/>
      <c r="E42" s="50"/>
      <c r="F42" s="50"/>
      <c r="G42" s="50"/>
      <c r="H42" s="50"/>
      <c r="I42" s="50"/>
      <c r="J42" s="50"/>
      <c r="K42" s="50"/>
      <c r="L42" s="50"/>
      <c r="M42" s="50"/>
      <c r="N42" s="50"/>
      <c r="O42" s="50"/>
      <c r="P42" s="50"/>
      <c r="Q42" s="50"/>
      <c r="R42" s="50"/>
      <c r="S42" s="50"/>
    </row>
    <row r="43" spans="1:19" ht="15">
      <c r="A43" s="50"/>
      <c r="B43" s="50"/>
      <c r="C43" s="50"/>
      <c r="D43" s="50"/>
      <c r="E43" s="50"/>
      <c r="F43" s="50"/>
      <c r="G43" s="50"/>
      <c r="H43" s="50"/>
      <c r="I43" s="50"/>
      <c r="J43" s="50"/>
      <c r="K43" s="50"/>
      <c r="L43" s="50"/>
      <c r="M43" s="50"/>
      <c r="N43" s="50"/>
      <c r="O43" s="50"/>
      <c r="P43" s="50"/>
      <c r="Q43" s="50"/>
      <c r="R43" s="50"/>
      <c r="S43" s="50"/>
    </row>
    <row r="44" spans="1:19" ht="15">
      <c r="A44" s="50"/>
      <c r="B44" s="50"/>
      <c r="C44" s="50"/>
      <c r="D44" s="50"/>
      <c r="E44" s="50"/>
      <c r="F44" s="50"/>
      <c r="G44" s="50"/>
      <c r="H44" s="50"/>
      <c r="I44" s="50"/>
      <c r="J44" s="50"/>
      <c r="K44" s="50"/>
      <c r="L44" s="50"/>
      <c r="M44" s="50"/>
      <c r="N44" s="50"/>
      <c r="O44" s="50"/>
      <c r="P44" s="50"/>
      <c r="Q44" s="50"/>
      <c r="R44" s="50"/>
      <c r="S44" s="50"/>
    </row>
    <row r="45" spans="1:19" ht="15">
      <c r="A45" s="50"/>
      <c r="B45" s="50"/>
      <c r="C45" s="50"/>
      <c r="D45" s="50"/>
      <c r="E45" s="50"/>
      <c r="F45" s="50"/>
      <c r="G45" s="50"/>
      <c r="H45" s="50"/>
      <c r="I45" s="50"/>
      <c r="J45" s="50"/>
      <c r="K45" s="50"/>
      <c r="L45" s="50"/>
      <c r="M45" s="50"/>
      <c r="N45" s="50"/>
      <c r="O45" s="50"/>
      <c r="P45" s="50"/>
      <c r="Q45" s="50"/>
      <c r="R45" s="50"/>
      <c r="S45" s="50"/>
    </row>
    <row r="46" spans="1:19" ht="15">
      <c r="A46" s="50"/>
      <c r="B46" s="50"/>
      <c r="C46" s="50"/>
      <c r="D46" s="50"/>
      <c r="E46" s="50"/>
      <c r="F46" s="50"/>
      <c r="G46" s="50"/>
      <c r="H46" s="50"/>
      <c r="I46" s="50"/>
      <c r="J46" s="50"/>
      <c r="K46" s="50"/>
      <c r="L46" s="50"/>
      <c r="M46" s="50"/>
      <c r="N46" s="50"/>
      <c r="O46" s="50"/>
      <c r="P46" s="50"/>
      <c r="Q46" s="50"/>
      <c r="R46" s="50"/>
      <c r="S46" s="50"/>
    </row>
    <row r="47" spans="1:19" ht="15">
      <c r="A47" s="50"/>
      <c r="B47" s="50"/>
      <c r="C47" s="50"/>
      <c r="D47" s="50"/>
      <c r="E47" s="50"/>
      <c r="F47" s="50"/>
      <c r="G47" s="50"/>
      <c r="H47" s="50"/>
      <c r="I47" s="50"/>
      <c r="J47" s="50"/>
      <c r="K47" s="50"/>
      <c r="L47" s="50"/>
      <c r="M47" s="50"/>
      <c r="N47" s="50"/>
      <c r="O47" s="50"/>
      <c r="P47" s="50"/>
      <c r="Q47" s="50"/>
      <c r="R47" s="50"/>
      <c r="S47" s="50"/>
    </row>
    <row r="48" spans="1:19" ht="15">
      <c r="A48" s="50"/>
      <c r="B48" s="50"/>
      <c r="C48" s="50"/>
      <c r="D48" s="50"/>
      <c r="E48" s="50"/>
      <c r="F48" s="50"/>
      <c r="G48" s="50"/>
      <c r="H48" s="50"/>
      <c r="I48" s="50"/>
      <c r="J48" s="50"/>
      <c r="K48" s="50"/>
      <c r="L48" s="50"/>
      <c r="M48" s="50"/>
      <c r="N48" s="50"/>
      <c r="O48" s="50"/>
      <c r="P48" s="50"/>
      <c r="Q48" s="50"/>
      <c r="R48" s="50"/>
      <c r="S48" s="50"/>
    </row>
    <row r="49" spans="1:19" ht="15">
      <c r="A49" s="50"/>
      <c r="B49" s="50"/>
      <c r="C49" s="50"/>
      <c r="D49" s="50"/>
      <c r="E49" s="50"/>
      <c r="F49" s="50"/>
      <c r="G49" s="50"/>
      <c r="H49" s="50"/>
      <c r="I49" s="50"/>
      <c r="J49" s="50"/>
      <c r="K49" s="50"/>
      <c r="L49" s="50"/>
      <c r="M49" s="50"/>
      <c r="N49" s="50"/>
      <c r="O49" s="50"/>
      <c r="P49" s="50"/>
      <c r="Q49" s="50"/>
      <c r="R49" s="50"/>
      <c r="S49" s="50"/>
    </row>
    <row r="50" spans="1:19" ht="15">
      <c r="A50" s="50"/>
      <c r="B50" s="50"/>
      <c r="C50" s="50"/>
      <c r="D50" s="50"/>
      <c r="E50" s="50"/>
      <c r="F50" s="50"/>
      <c r="G50" s="50"/>
      <c r="H50" s="50"/>
      <c r="I50" s="50"/>
      <c r="J50" s="50"/>
      <c r="K50" s="50"/>
      <c r="L50" s="50"/>
      <c r="M50" s="50"/>
      <c r="N50" s="50"/>
      <c r="O50" s="50"/>
      <c r="P50" s="50"/>
      <c r="Q50" s="50"/>
      <c r="R50" s="50"/>
      <c r="S50" s="50"/>
    </row>
    <row r="51" spans="1:19" ht="15">
      <c r="A51" s="50"/>
      <c r="B51" s="50"/>
      <c r="C51" s="50"/>
      <c r="D51" s="50"/>
      <c r="E51" s="50"/>
      <c r="F51" s="50"/>
      <c r="G51" s="50"/>
      <c r="H51" s="50"/>
      <c r="I51" s="50"/>
      <c r="J51" s="50"/>
      <c r="K51" s="50"/>
      <c r="L51" s="50"/>
      <c r="M51" s="50"/>
      <c r="N51" s="50"/>
      <c r="O51" s="50"/>
      <c r="P51" s="50"/>
      <c r="Q51" s="50"/>
      <c r="R51" s="50"/>
      <c r="S51" s="50"/>
    </row>
    <row r="52" spans="1:19" ht="15">
      <c r="A52" s="50"/>
      <c r="B52" s="50"/>
      <c r="C52" s="50"/>
      <c r="D52" s="50"/>
      <c r="E52" s="50"/>
      <c r="F52" s="50"/>
      <c r="G52" s="50"/>
      <c r="H52" s="50"/>
      <c r="I52" s="50"/>
      <c r="J52" s="50"/>
      <c r="K52" s="50"/>
      <c r="L52" s="50"/>
      <c r="M52" s="50"/>
      <c r="N52" s="50"/>
      <c r="O52" s="50"/>
      <c r="P52" s="50"/>
      <c r="Q52" s="50"/>
      <c r="R52" s="50"/>
      <c r="S52" s="50"/>
    </row>
  </sheetData>
  <sheetProtection password="CC7C" sheet="1" objects="1" scenarios="1"/>
  <mergeCells count="2">
    <mergeCell ref="F23:H24"/>
    <mergeCell ref="A4:L4"/>
  </mergeCells>
  <hyperlinks>
    <hyperlink ref="F23:H24" location="Introduction!A1" display="Back to Introduction"/>
  </hyperlink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Norfolk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Norfolk County Council</dc:creator>
  <cp:keywords/>
  <dc:description/>
  <cp:lastModifiedBy>epsbj</cp:lastModifiedBy>
  <cp:lastPrinted>2010-07-29T14:05:38Z</cp:lastPrinted>
  <dcterms:created xsi:type="dcterms:W3CDTF">2009-09-24T10:38:00Z</dcterms:created>
  <dcterms:modified xsi:type="dcterms:W3CDTF">2010-12-16T16:17:19Z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